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T PIB-RIDE\PIB RIDE 2017\"/>
    </mc:Choice>
  </mc:AlternateContent>
  <bookViews>
    <workbookView xWindow="0" yWindow="0" windowWidth="28800" windowHeight="11700"/>
  </bookViews>
  <sheets>
    <sheet name="Principais Resultados" sheetId="1" r:id="rId1"/>
    <sheet name="Setores" sheetId="2" r:id="rId2"/>
  </sheets>
  <definedNames>
    <definedName name="_xlnm._FilterDatabase" localSheetId="0" hidden="1">'Principais Resultados'!$B$2:$Q$36</definedName>
    <definedName name="_xlnm._FilterDatabase" localSheetId="1" hidden="1">Setores!$B$2:$Q$36</definedName>
    <definedName name="PIB_dos_Municípios" localSheetId="0">'Principais Resultados'!$C$3:$L$36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comments1.xml><?xml version="1.0" encoding="utf-8"?>
<comments xmlns="http://schemas.openxmlformats.org/spreadsheetml/2006/main">
  <authors>
    <author>Raquel Callegario Gomes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Os dados de 2017 estarão sujeitos a revisão na próxima publicação.</t>
        </r>
      </text>
    </comment>
    <comment ref="L2" authorId="0" shapeId="0">
      <text>
        <r>
          <rPr>
            <b/>
            <sz val="9"/>
            <color indexed="81"/>
            <rFont val="Segoe UI"/>
            <family val="2"/>
          </rPr>
          <t xml:space="preserve">Para as variáveis com as maiores atividades econômicas foram consideradas:
Agricultura, inclusive apoio à agricultura e a pós colheita; 
Pecuária, inclusive apoio à pecuária;
Produção florestal, pesca e aquicultura; 
Indústrias extrativas; 
Indústrias de transformação; 
Eletricidade e gás, água, esgoto, atividades de gestão de resíduos e descontaminação;
Construção;
Comércio e reparação de veículos automotores e motocicletas; 
Administração, defesa, educação e saúde públicas e seguridade social; e
Demais serviços. 
A classe Demais serviços compreende a agregação dos setores: 
Transporte, armazenagem e correio; 
Alojamento e alimentação; 
Informação e comunicação; 
Atividades financeiras, de seguros e serviços relacionados; 
Atividades imobiliárias; 
Atividades profissionais, científicas e técnicas, administrativas e serviços complementares;
Educação e saúde privadas; 
Artes, cultura, esporte e recreação e outras atividades de serviços e serviços domésticos.
</t>
        </r>
      </text>
    </comment>
  </commentList>
</comments>
</file>

<file path=xl/comments2.xml><?xml version="1.0" encoding="utf-8"?>
<comments xmlns="http://schemas.openxmlformats.org/spreadsheetml/2006/main">
  <authors>
    <author>Raquel Callegario Gomes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Os dados de 2017 estarão sujeitos a revisão na próxima publicação.</t>
        </r>
      </text>
    </comment>
  </commentList>
</comments>
</file>

<file path=xl/sharedStrings.xml><?xml version="1.0" encoding="utf-8"?>
<sst xmlns="http://schemas.openxmlformats.org/spreadsheetml/2006/main" count="286" uniqueCount="88">
  <si>
    <t>Ano</t>
  </si>
  <si>
    <t>Sigla da Unidade da Federação</t>
  </si>
  <si>
    <t>Código do Município</t>
  </si>
  <si>
    <t>Nome do Município</t>
  </si>
  <si>
    <t>Valor adicionado bruto da Agropecuária, a preços correntes
(R$ 1.000)</t>
  </si>
  <si>
    <t>Valor adicionado bruto da Indústria, a preços correntes
(R$ 1.000)</t>
  </si>
  <si>
    <t>Valor adicionado bruto dos Serviços, a preços correntes - exclusive Administração, defesa, educação e saúde públicas e seguridade social
(R$ 1.000)</t>
  </si>
  <si>
    <t>Valor adicionado bruto da Administração, defesa, educação e saúde públicas e seguridade social
(R$ 1.000)</t>
  </si>
  <si>
    <t>Valor adicionado bruto total, a preços correntes
(R$ 1.000)</t>
  </si>
  <si>
    <t>Impostos, líquidos de subsídios, sobre produtos, a preços correntes
(R$ 1.000)</t>
  </si>
  <si>
    <t>Produto Interno Bruto, a preços correntes
(R$ 1.000)</t>
  </si>
  <si>
    <t>População
(Nº de habitantes)</t>
  </si>
  <si>
    <t>Densidade econômica (PIB/Km2)</t>
  </si>
  <si>
    <t>Atividade com maior valor adicionado bruto</t>
  </si>
  <si>
    <t>MG</t>
  </si>
  <si>
    <t>Arinos</t>
  </si>
  <si>
    <t>Administração, defesa, educação e saúde públicas e seguridade social</t>
  </si>
  <si>
    <t>Demais serviços</t>
  </si>
  <si>
    <t>Buritis</t>
  </si>
  <si>
    <t>Agricultura, inclusive apoio à agricultura e a pós colheita</t>
  </si>
  <si>
    <t>Cabeceira Grande</t>
  </si>
  <si>
    <t>Eletricidade e gás, água, esgoto, atividades de gestão de resíduos e descontaminação</t>
  </si>
  <si>
    <t>Unaí</t>
  </si>
  <si>
    <t>GO</t>
  </si>
  <si>
    <t>Abadiânia</t>
  </si>
  <si>
    <t>Água Fria de Goiás</t>
  </si>
  <si>
    <t>Águas Lindas de Goiás</t>
  </si>
  <si>
    <t>Alexânia</t>
  </si>
  <si>
    <t>Indústrias de transformação</t>
  </si>
  <si>
    <t>Alto Paraíso de Goiás</t>
  </si>
  <si>
    <t>Alvorada do Norte</t>
  </si>
  <si>
    <t>Barro Alto</t>
  </si>
  <si>
    <t>Cabeceiras</t>
  </si>
  <si>
    <t>Cavalcante</t>
  </si>
  <si>
    <t>Cidade Ocidental</t>
  </si>
  <si>
    <t>Cocalzinho de Goiás</t>
  </si>
  <si>
    <t>Corumbá de Goiás</t>
  </si>
  <si>
    <t>Cristalina</t>
  </si>
  <si>
    <t>Flores de Goiás</t>
  </si>
  <si>
    <t>Formosa</t>
  </si>
  <si>
    <t>Goianésia</t>
  </si>
  <si>
    <t>Luziânia</t>
  </si>
  <si>
    <t>Mimoso de Goiás</t>
  </si>
  <si>
    <t>Niquelândia</t>
  </si>
  <si>
    <t>Novo Gama</t>
  </si>
  <si>
    <t>Padre Bernardo</t>
  </si>
  <si>
    <t>Pirenópolis</t>
  </si>
  <si>
    <t>Planaltina</t>
  </si>
  <si>
    <t>Santo Antônio do Descoberto</t>
  </si>
  <si>
    <t>São João d'Aliança</t>
  </si>
  <si>
    <t>Simolândia</t>
  </si>
  <si>
    <t>Valparaíso de Goiás</t>
  </si>
  <si>
    <t>Vila Boa</t>
  </si>
  <si>
    <t>Vila Propício</t>
  </si>
  <si>
    <t>DF</t>
  </si>
  <si>
    <t>Brasília</t>
  </si>
  <si>
    <t xml:space="preserve">Participação % do PIB dos municípios da RIDE </t>
  </si>
  <si>
    <t>Participação % do PIB dos municípios da RIDE - EXCLUSIVE BRASÍLIA</t>
  </si>
  <si>
    <r>
      <t>Área territorial (km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</si>
  <si>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 xml:space="preserve">Produto Interno Bruto </t>
    </r>
    <r>
      <rPr>
        <b/>
        <i/>
        <sz val="11"/>
        <rFont val="Calibri"/>
        <family val="2"/>
        <scheme val="minor"/>
      </rPr>
      <t>per capita</t>
    </r>
    <r>
      <rPr>
        <b/>
        <sz val="11"/>
        <rFont val="Calibri"/>
        <family val="2"/>
        <scheme val="minor"/>
      </rPr>
      <t xml:space="preserve">
(R$ 1,00)</t>
    </r>
  </si>
  <si>
    <t>Municípios com PIB per capita inferior a 50% da Renda Nacional  (R$ 15.196,75) (se = 0, o PIB é maior, se = 1, o PIB pc é inferior)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</si>
  <si>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</si>
  <si>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</si>
  <si>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</si>
  <si>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</si>
  <si>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</si>
  <si>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</si>
  <si>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</si>
  <si>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</si>
  <si>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</si>
  <si>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</si>
  <si>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</si>
  <si>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</si>
  <si>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</si>
  <si>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</si>
  <si>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</si>
  <si>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</si>
  <si>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AMB</t>
  </si>
  <si>
    <t>RIDE 1998</t>
  </si>
  <si>
    <t>RIDE 2018</t>
  </si>
  <si>
    <t>BSB</t>
  </si>
  <si>
    <t>Participação % do PIB dos municípios da RIDE  ANTIGA EXCLUSIVE BRASÍLIA</t>
  </si>
  <si>
    <t>Participação % do PIB dos municípios da AMB - EXCLUSIVE BRASÍLIA</t>
  </si>
  <si>
    <t>Importância Relativa (%) da Agropecuária no PIB dos municípios</t>
  </si>
  <si>
    <t>Importância relativa (%) da Indústria no PIB dos municípios</t>
  </si>
  <si>
    <t>Importância relativa (%) dos Serviços no PIB dos municípios</t>
  </si>
  <si>
    <t>Importância relativa (%)  da Administração Pública no PIB dos municípios</t>
  </si>
  <si>
    <t>RIDE 1998; RIDE 2018; 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</si>
</sst>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_(* #,##0.00_);_(* \(#,##0.00\);_(* &quot;-&quot;??_);_(@_)"/>
    <numFmt numFmtId="166" formatCode="#,##0.00_ ;[Red]\-#,##0.00\ "/>
    <numFmt numFmtId="167" formatCode="0.0%"/>
  </numFmts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MS Sans Serif"/>
    </font>
    <font>
      <b/>
      <sz val="10"/>
      <color rgb="FFFF0000"/>
      <name val="MS Sans Serif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249977111117893"/>
      <name val="MS Sans Serif"/>
      <family val="2"/>
    </font>
    <font>
      <sz val="10"/>
      <color rgb="FFFF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0" fontId="0" fillId="0" borderId="0" xfId="0" applyFill="1"/>
    <xf numFmtId="164" fontId="11" fillId="0" borderId="0" xfId="0" applyNumberFormat="1" applyFont="1" applyFill="1"/>
    <xf numFmtId="0" fontId="0" fillId="0" borderId="0" xfId="0" applyFont="1"/>
    <xf numFmtId="164" fontId="0" fillId="0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6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167" fontId="10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Font="1" applyFill="1" applyBorder="1"/>
    <xf numFmtId="166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2" fillId="0" borderId="0" xfId="0" applyFont="1" applyFill="1" applyBorder="1"/>
    <xf numFmtId="0" fontId="10" fillId="3" borderId="2" xfId="0" applyFont="1" applyFill="1" applyBorder="1"/>
    <xf numFmtId="0" fontId="7" fillId="3" borderId="2" xfId="0" applyFont="1" applyFill="1" applyBorder="1"/>
    <xf numFmtId="164" fontId="7" fillId="3" borderId="2" xfId="0" applyNumberFormat="1" applyFont="1" applyFill="1" applyBorder="1"/>
    <xf numFmtId="166" fontId="7" fillId="3" borderId="2" xfId="0" applyNumberFormat="1" applyFont="1" applyFill="1" applyBorder="1"/>
    <xf numFmtId="0" fontId="10" fillId="3" borderId="2" xfId="0" applyFont="1" applyFill="1" applyBorder="1" applyAlignment="1">
      <alignment wrapText="1"/>
    </xf>
    <xf numFmtId="10" fontId="10" fillId="3" borderId="2" xfId="2" applyNumberFormat="1" applyFont="1" applyFill="1" applyBorder="1"/>
    <xf numFmtId="0" fontId="10" fillId="3" borderId="2" xfId="0" applyNumberFormat="1" applyFont="1" applyFill="1" applyBorder="1"/>
    <xf numFmtId="0" fontId="10" fillId="4" borderId="0" xfId="0" applyFont="1" applyFill="1" applyBorder="1"/>
    <xf numFmtId="164" fontId="10" fillId="4" borderId="0" xfId="0" applyNumberFormat="1" applyFont="1" applyFill="1" applyBorder="1"/>
    <xf numFmtId="166" fontId="10" fillId="4" borderId="0" xfId="0" applyNumberFormat="1" applyFont="1" applyFill="1" applyBorder="1"/>
    <xf numFmtId="0" fontId="10" fillId="4" borderId="0" xfId="0" applyFont="1" applyFill="1" applyBorder="1" applyAlignment="1">
      <alignment wrapText="1"/>
    </xf>
    <xf numFmtId="10" fontId="10" fillId="4" borderId="0" xfId="2" applyNumberFormat="1" applyFont="1" applyFill="1" applyBorder="1"/>
    <xf numFmtId="0" fontId="10" fillId="4" borderId="0" xfId="0" applyNumberFormat="1" applyFont="1" applyFill="1" applyBorder="1"/>
    <xf numFmtId="10" fontId="10" fillId="4" borderId="0" xfId="2" applyNumberFormat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 applyAlignment="1">
      <alignment horizontal="center" vertical="center" wrapText="1"/>
    </xf>
    <xf numFmtId="167" fontId="10" fillId="3" borderId="2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BASE1" xfId="3"/>
    <cellStyle name="Normal_BASE2" xfId="4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C40"/>
  <sheetViews>
    <sheetView tabSelected="1" zoomScaleNormal="100" workbookViewId="0">
      <selection activeCell="C2" sqref="C2"/>
    </sheetView>
  </sheetViews>
  <sheetFormatPr defaultRowHeight="12.75" x14ac:dyDescent="0.2"/>
  <cols>
    <col min="1" max="1" width="9.140625" style="28"/>
    <col min="2" max="2" width="15.140625" style="28" customWidth="1"/>
    <col min="3" max="3" width="7.7109375" style="28" customWidth="1"/>
    <col min="4" max="4" width="11.42578125" style="28" customWidth="1"/>
    <col min="5" max="5" width="10.7109375" style="28" customWidth="1"/>
    <col min="6" max="6" width="26.7109375" style="28" bestFit="1" customWidth="1"/>
    <col min="7" max="7" width="9.42578125" style="33" customWidth="1"/>
    <col min="8" max="8" width="22.28515625" style="33" customWidth="1"/>
    <col min="9" max="9" width="17.28515625" style="33" customWidth="1"/>
    <col min="10" max="10" width="17.28515625" style="34" customWidth="1"/>
    <col min="11" max="11" width="11.85546875" style="34" customWidth="1"/>
    <col min="12" max="12" width="38.85546875" style="35" customWidth="1"/>
    <col min="13" max="13" width="15.42578125" style="32" customWidth="1"/>
    <col min="14" max="16" width="14.85546875" style="32" customWidth="1"/>
    <col min="17" max="17" width="25" style="32" customWidth="1"/>
    <col min="18" max="18" width="16.7109375" style="24" customWidth="1"/>
    <col min="19" max="19" width="16.7109375" style="32" customWidth="1"/>
    <col min="20" max="21" width="16.7109375" style="24" customWidth="1"/>
    <col min="22" max="16384" width="9.140625" style="28"/>
  </cols>
  <sheetData>
    <row r="2" spans="2:29" s="17" customFormat="1" ht="123.75" customHeight="1" x14ac:dyDescent="0.2">
      <c r="B2" s="10" t="s">
        <v>87</v>
      </c>
      <c r="C2" s="11" t="s">
        <v>0</v>
      </c>
      <c r="D2" s="11" t="s">
        <v>1</v>
      </c>
      <c r="E2" s="11" t="s">
        <v>2</v>
      </c>
      <c r="F2" s="11" t="s">
        <v>3</v>
      </c>
      <c r="G2" s="12" t="s">
        <v>58</v>
      </c>
      <c r="H2" s="13" t="s">
        <v>10</v>
      </c>
      <c r="I2" s="13" t="s">
        <v>11</v>
      </c>
      <c r="J2" s="14" t="s">
        <v>59</v>
      </c>
      <c r="K2" s="13" t="s">
        <v>12</v>
      </c>
      <c r="L2" s="15" t="s">
        <v>13</v>
      </c>
      <c r="M2" s="10" t="s">
        <v>56</v>
      </c>
      <c r="N2" s="10" t="s">
        <v>57</v>
      </c>
      <c r="O2" s="10" t="s">
        <v>81</v>
      </c>
      <c r="P2" s="10" t="s">
        <v>82</v>
      </c>
      <c r="Q2" s="10" t="s">
        <v>60</v>
      </c>
      <c r="R2" s="16"/>
      <c r="S2" s="16"/>
      <c r="T2" s="16"/>
      <c r="U2" s="16"/>
    </row>
    <row r="3" spans="2:29" s="22" customFormat="1" ht="30" x14ac:dyDescent="0.25">
      <c r="B3" s="43" t="s">
        <v>79</v>
      </c>
      <c r="C3" s="43">
        <v>2017</v>
      </c>
      <c r="D3" s="43" t="s">
        <v>14</v>
      </c>
      <c r="E3" s="43">
        <v>3104502</v>
      </c>
      <c r="F3" s="43" t="s">
        <v>15</v>
      </c>
      <c r="G3" s="44">
        <v>5279.4189999999999</v>
      </c>
      <c r="H3" s="44">
        <v>205425.10699999999</v>
      </c>
      <c r="I3" s="44">
        <v>18243</v>
      </c>
      <c r="J3" s="45">
        <v>11260.49</v>
      </c>
      <c r="K3" s="45">
        <f t="shared" ref="K3:K36" si="0">H3/G3</f>
        <v>38.91055189974503</v>
      </c>
      <c r="L3" s="46" t="s">
        <v>16</v>
      </c>
      <c r="M3" s="47">
        <v>7.5660263072961859E-4</v>
      </c>
      <c r="N3" s="47">
        <v>7.657359517372864E-3</v>
      </c>
      <c r="O3" s="47"/>
      <c r="P3" s="47"/>
      <c r="Q3" s="43">
        <v>1</v>
      </c>
      <c r="R3" s="21"/>
      <c r="S3" s="21"/>
      <c r="T3" s="21"/>
      <c r="U3" s="21"/>
    </row>
    <row r="4" spans="2:29" s="22" customFormat="1" ht="30" x14ac:dyDescent="0.25">
      <c r="B4" s="43" t="s">
        <v>78</v>
      </c>
      <c r="C4" s="43">
        <v>2017</v>
      </c>
      <c r="D4" s="43" t="s">
        <v>14</v>
      </c>
      <c r="E4" s="43">
        <v>3109303</v>
      </c>
      <c r="F4" s="43" t="s">
        <v>18</v>
      </c>
      <c r="G4" s="44">
        <v>5225.1859999999997</v>
      </c>
      <c r="H4" s="44">
        <v>700922.36399999994</v>
      </c>
      <c r="I4" s="44">
        <v>24689</v>
      </c>
      <c r="J4" s="45">
        <v>28390.07</v>
      </c>
      <c r="K4" s="45">
        <f t="shared" si="0"/>
        <v>134.14304562555284</v>
      </c>
      <c r="L4" s="46" t="s">
        <v>19</v>
      </c>
      <c r="M4" s="47">
        <v>2.5815720010291792E-3</v>
      </c>
      <c r="N4" s="47">
        <v>2.6127354213401417E-2</v>
      </c>
      <c r="O4" s="47">
        <v>3.179180949460008E-2</v>
      </c>
      <c r="P4" s="47"/>
      <c r="Q4" s="48">
        <v>0</v>
      </c>
      <c r="R4" s="21"/>
      <c r="S4" s="21"/>
      <c r="T4" s="21"/>
      <c r="U4" s="21"/>
    </row>
    <row r="5" spans="2:29" s="23" customFormat="1" ht="30" x14ac:dyDescent="0.25">
      <c r="B5" s="43" t="s">
        <v>79</v>
      </c>
      <c r="C5" s="43">
        <v>2017</v>
      </c>
      <c r="D5" s="43" t="s">
        <v>14</v>
      </c>
      <c r="E5" s="43">
        <v>3109451</v>
      </c>
      <c r="F5" s="43" t="s">
        <v>20</v>
      </c>
      <c r="G5" s="44">
        <v>1031.4090000000001</v>
      </c>
      <c r="H5" s="44">
        <v>182247.64199999999</v>
      </c>
      <c r="I5" s="44">
        <v>6940</v>
      </c>
      <c r="J5" s="45">
        <v>26260.47</v>
      </c>
      <c r="K5" s="45">
        <f t="shared" si="0"/>
        <v>176.69774260259507</v>
      </c>
      <c r="L5" s="46" t="s">
        <v>19</v>
      </c>
      <c r="M5" s="47">
        <v>6.7123754927127634E-4</v>
      </c>
      <c r="N5" s="47">
        <v>6.7934038656115312E-3</v>
      </c>
      <c r="O5" s="47"/>
      <c r="P5" s="47"/>
      <c r="Q5" s="48">
        <v>0</v>
      </c>
      <c r="R5" s="21"/>
      <c r="S5" s="21"/>
      <c r="T5" s="21"/>
      <c r="U5" s="21"/>
    </row>
    <row r="6" spans="2:29" s="24" customFormat="1" ht="15" x14ac:dyDescent="0.25">
      <c r="B6" s="43" t="s">
        <v>78</v>
      </c>
      <c r="C6" s="43">
        <v>2017</v>
      </c>
      <c r="D6" s="43" t="s">
        <v>14</v>
      </c>
      <c r="E6" s="43">
        <v>3170404</v>
      </c>
      <c r="F6" s="43" t="s">
        <v>22</v>
      </c>
      <c r="G6" s="44">
        <v>8448.0820000000003</v>
      </c>
      <c r="H6" s="44">
        <v>2676152.483</v>
      </c>
      <c r="I6" s="44">
        <v>83980</v>
      </c>
      <c r="J6" s="45">
        <v>31866.55</v>
      </c>
      <c r="K6" s="45">
        <f t="shared" si="0"/>
        <v>316.77633846357077</v>
      </c>
      <c r="L6" s="46" t="s">
        <v>17</v>
      </c>
      <c r="M6" s="47">
        <v>9.8565556977969638E-3</v>
      </c>
      <c r="N6" s="47">
        <v>9.9755390102540253E-2</v>
      </c>
      <c r="O6" s="47">
        <v>0.12138253006011518</v>
      </c>
      <c r="P6" s="47"/>
      <c r="Q6" s="48">
        <v>0</v>
      </c>
      <c r="R6" s="21"/>
      <c r="S6" s="21"/>
      <c r="T6" s="21"/>
      <c r="U6" s="21"/>
      <c r="AB6" s="24" t="s">
        <v>61</v>
      </c>
      <c r="AC6" s="24">
        <v>1</v>
      </c>
    </row>
    <row r="7" spans="2:29" s="24" customFormat="1" ht="15" x14ac:dyDescent="0.25">
      <c r="B7" s="43" t="s">
        <v>78</v>
      </c>
      <c r="C7" s="43">
        <v>2017</v>
      </c>
      <c r="D7" s="43" t="s">
        <v>23</v>
      </c>
      <c r="E7" s="43">
        <v>5200100</v>
      </c>
      <c r="F7" s="43" t="s">
        <v>24</v>
      </c>
      <c r="G7" s="44">
        <v>1045.127</v>
      </c>
      <c r="H7" s="44">
        <v>303352.18099999998</v>
      </c>
      <c r="I7" s="44">
        <v>18775</v>
      </c>
      <c r="J7" s="45">
        <v>16157.24</v>
      </c>
      <c r="K7" s="45">
        <f t="shared" si="0"/>
        <v>290.25389354595183</v>
      </c>
      <c r="L7" s="46" t="s">
        <v>17</v>
      </c>
      <c r="M7" s="47">
        <v>1.1172785134884579E-3</v>
      </c>
      <c r="N7" s="47">
        <v>1.1307657297684482E-2</v>
      </c>
      <c r="O7" s="47">
        <v>1.3759176826783976E-2</v>
      </c>
      <c r="P7" s="47"/>
      <c r="Q7" s="48">
        <v>0</v>
      </c>
      <c r="R7" s="21"/>
      <c r="S7" s="21"/>
      <c r="T7" s="21"/>
      <c r="U7" s="21"/>
      <c r="AB7" s="24" t="s">
        <v>62</v>
      </c>
      <c r="AC7" s="24">
        <v>2</v>
      </c>
    </row>
    <row r="8" spans="2:29" s="24" customFormat="1" ht="30" x14ac:dyDescent="0.25">
      <c r="B8" s="43" t="s">
        <v>78</v>
      </c>
      <c r="C8" s="43">
        <v>2017</v>
      </c>
      <c r="D8" s="43" t="s">
        <v>23</v>
      </c>
      <c r="E8" s="43">
        <v>5200175</v>
      </c>
      <c r="F8" s="43" t="s">
        <v>25</v>
      </c>
      <c r="G8" s="44">
        <v>2029.4159999999999</v>
      </c>
      <c r="H8" s="44">
        <v>218874.31099999999</v>
      </c>
      <c r="I8" s="44">
        <v>5613</v>
      </c>
      <c r="J8" s="45">
        <v>38994.18</v>
      </c>
      <c r="K8" s="45">
        <f t="shared" si="0"/>
        <v>107.85088468800876</v>
      </c>
      <c r="L8" s="46" t="s">
        <v>19</v>
      </c>
      <c r="M8" s="47">
        <v>8.0613748689313178E-4</v>
      </c>
      <c r="N8" s="47">
        <v>8.1586876741618439E-3</v>
      </c>
      <c r="O8" s="47">
        <v>9.9275051788386814E-3</v>
      </c>
      <c r="P8" s="47"/>
      <c r="Q8" s="48">
        <v>0</v>
      </c>
      <c r="R8" s="21"/>
      <c r="S8" s="21"/>
      <c r="T8" s="21"/>
      <c r="U8" s="21"/>
      <c r="AB8" s="24" t="s">
        <v>63</v>
      </c>
      <c r="AC8" s="24">
        <v>3</v>
      </c>
    </row>
    <row r="9" spans="2:29" s="24" customFormat="1" ht="30" x14ac:dyDescent="0.25">
      <c r="B9" s="43" t="s">
        <v>77</v>
      </c>
      <c r="C9" s="43">
        <v>2017</v>
      </c>
      <c r="D9" s="43" t="s">
        <v>23</v>
      </c>
      <c r="E9" s="43">
        <v>5200258</v>
      </c>
      <c r="F9" s="43" t="s">
        <v>26</v>
      </c>
      <c r="G9" s="44">
        <v>188.38499999999999</v>
      </c>
      <c r="H9" s="44">
        <v>1783502.341</v>
      </c>
      <c r="I9" s="44">
        <v>195810</v>
      </c>
      <c r="J9" s="45">
        <v>9108.33</v>
      </c>
      <c r="K9" s="45">
        <f t="shared" si="0"/>
        <v>9467.3267032937874</v>
      </c>
      <c r="L9" s="46" t="s">
        <v>16</v>
      </c>
      <c r="M9" s="47">
        <v>6.5688297931033E-3</v>
      </c>
      <c r="N9" s="47">
        <v>6.6481253555404671E-2</v>
      </c>
      <c r="O9" s="47">
        <v>8.0894503543398541E-2</v>
      </c>
      <c r="P9" s="47">
        <v>0.10386359208607103</v>
      </c>
      <c r="Q9" s="43">
        <v>1</v>
      </c>
      <c r="R9" s="21"/>
      <c r="S9" s="21"/>
      <c r="T9" s="21"/>
      <c r="U9" s="21"/>
      <c r="AB9" s="24" t="s">
        <v>64</v>
      </c>
      <c r="AC9" s="24">
        <v>4</v>
      </c>
    </row>
    <row r="10" spans="2:29" s="24" customFormat="1" ht="15" x14ac:dyDescent="0.25">
      <c r="B10" s="43" t="s">
        <v>77</v>
      </c>
      <c r="C10" s="43">
        <v>2017</v>
      </c>
      <c r="D10" s="43" t="s">
        <v>23</v>
      </c>
      <c r="E10" s="43">
        <v>5200308</v>
      </c>
      <c r="F10" s="43" t="s">
        <v>27</v>
      </c>
      <c r="G10" s="44">
        <v>847.89300000000003</v>
      </c>
      <c r="H10" s="44">
        <v>781339.13100000005</v>
      </c>
      <c r="I10" s="44">
        <v>26770</v>
      </c>
      <c r="J10" s="45">
        <v>29187.119999999999</v>
      </c>
      <c r="K10" s="45">
        <f t="shared" si="0"/>
        <v>921.5067596972732</v>
      </c>
      <c r="L10" s="46" t="s">
        <v>17</v>
      </c>
      <c r="M10" s="47">
        <v>2.8777555511098948E-3</v>
      </c>
      <c r="N10" s="47">
        <v>2.9124943481512674E-2</v>
      </c>
      <c r="O10" s="47">
        <v>3.5439281266003923E-2</v>
      </c>
      <c r="P10" s="47">
        <v>4.5501868384185774E-2</v>
      </c>
      <c r="Q10" s="48">
        <v>0</v>
      </c>
      <c r="R10" s="21"/>
      <c r="S10" s="21"/>
      <c r="T10" s="21"/>
      <c r="U10" s="21"/>
      <c r="AB10" s="24" t="s">
        <v>65</v>
      </c>
      <c r="AC10" s="24">
        <v>5</v>
      </c>
    </row>
    <row r="11" spans="2:29" s="23" customFormat="1" ht="15" x14ac:dyDescent="0.25">
      <c r="B11" s="43" t="s">
        <v>79</v>
      </c>
      <c r="C11" s="43">
        <v>2017</v>
      </c>
      <c r="D11" s="43" t="s">
        <v>23</v>
      </c>
      <c r="E11" s="43">
        <v>5200605</v>
      </c>
      <c r="F11" s="43" t="s">
        <v>29</v>
      </c>
      <c r="G11" s="44">
        <v>2593.9050000000002</v>
      </c>
      <c r="H11" s="44">
        <v>165498.245</v>
      </c>
      <c r="I11" s="44">
        <v>7514</v>
      </c>
      <c r="J11" s="45">
        <v>22025.32</v>
      </c>
      <c r="K11" s="45">
        <f t="shared" si="0"/>
        <v>63.802739498940781</v>
      </c>
      <c r="L11" s="46" t="s">
        <v>17</v>
      </c>
      <c r="M11" s="47">
        <v>6.0954772947074542E-4</v>
      </c>
      <c r="N11" s="47">
        <v>6.1690587872457866E-3</v>
      </c>
      <c r="O11" s="47"/>
      <c r="P11" s="47"/>
      <c r="Q11" s="48">
        <v>0</v>
      </c>
      <c r="R11" s="21"/>
      <c r="S11" s="21"/>
      <c r="T11" s="21"/>
      <c r="U11" s="21"/>
      <c r="AB11" s="23" t="s">
        <v>66</v>
      </c>
      <c r="AC11" s="24">
        <v>6</v>
      </c>
    </row>
    <row r="12" spans="2:29" s="23" customFormat="1" ht="15" x14ac:dyDescent="0.25">
      <c r="B12" s="43" t="s">
        <v>79</v>
      </c>
      <c r="C12" s="43">
        <v>2017</v>
      </c>
      <c r="D12" s="43" t="s">
        <v>23</v>
      </c>
      <c r="E12" s="43">
        <v>5200803</v>
      </c>
      <c r="F12" s="43" t="s">
        <v>30</v>
      </c>
      <c r="G12" s="44">
        <v>1259.366</v>
      </c>
      <c r="H12" s="44">
        <v>119031.391</v>
      </c>
      <c r="I12" s="44">
        <v>8645</v>
      </c>
      <c r="J12" s="45">
        <v>13768.81</v>
      </c>
      <c r="K12" s="45">
        <f t="shared" si="0"/>
        <v>94.516916448435168</v>
      </c>
      <c r="L12" s="46" t="s">
        <v>17</v>
      </c>
      <c r="M12" s="47">
        <v>4.3840533849645672E-4</v>
      </c>
      <c r="N12" s="47">
        <v>4.4369754410787804E-3</v>
      </c>
      <c r="O12" s="47"/>
      <c r="P12" s="47"/>
      <c r="Q12" s="43">
        <v>1</v>
      </c>
      <c r="R12" s="21"/>
      <c r="S12" s="21"/>
      <c r="T12" s="21"/>
      <c r="U12" s="21"/>
      <c r="AB12" s="23" t="s">
        <v>67</v>
      </c>
      <c r="AC12" s="24">
        <v>7</v>
      </c>
    </row>
    <row r="13" spans="2:29" s="23" customFormat="1" ht="15" x14ac:dyDescent="0.25">
      <c r="B13" s="43" t="s">
        <v>79</v>
      </c>
      <c r="C13" s="43">
        <v>2017</v>
      </c>
      <c r="D13" s="43" t="s">
        <v>23</v>
      </c>
      <c r="E13" s="43">
        <v>5203203</v>
      </c>
      <c r="F13" s="43" t="s">
        <v>31</v>
      </c>
      <c r="G13" s="44">
        <v>1093.248</v>
      </c>
      <c r="H13" s="44">
        <v>818910.48699999996</v>
      </c>
      <c r="I13" s="44">
        <v>10435</v>
      </c>
      <c r="J13" s="45">
        <v>78477.289999999994</v>
      </c>
      <c r="K13" s="45">
        <f t="shared" si="0"/>
        <v>749.06195757961586</v>
      </c>
      <c r="L13" s="46" t="s">
        <v>28</v>
      </c>
      <c r="M13" s="47">
        <v>3.0161348719476293E-3</v>
      </c>
      <c r="N13" s="47">
        <v>3.0525441135614922E-2</v>
      </c>
      <c r="O13" s="47"/>
      <c r="P13" s="47"/>
      <c r="Q13" s="48">
        <v>0</v>
      </c>
      <c r="R13" s="21"/>
      <c r="S13" s="21"/>
      <c r="T13" s="21"/>
      <c r="U13" s="21"/>
      <c r="AB13" s="23" t="s">
        <v>68</v>
      </c>
      <c r="AC13" s="24">
        <v>8</v>
      </c>
    </row>
    <row r="14" spans="2:29" s="24" customFormat="1" ht="30" x14ac:dyDescent="0.25">
      <c r="B14" s="43" t="s">
        <v>78</v>
      </c>
      <c r="C14" s="43">
        <v>2017</v>
      </c>
      <c r="D14" s="43" t="s">
        <v>23</v>
      </c>
      <c r="E14" s="43">
        <v>5204003</v>
      </c>
      <c r="F14" s="43" t="s">
        <v>32</v>
      </c>
      <c r="G14" s="44">
        <v>1126.912</v>
      </c>
      <c r="H14" s="44">
        <v>210058.318</v>
      </c>
      <c r="I14" s="44">
        <v>7935</v>
      </c>
      <c r="J14" s="45">
        <v>26472.38</v>
      </c>
      <c r="K14" s="45">
        <f t="shared" si="0"/>
        <v>186.40170483587005</v>
      </c>
      <c r="L14" s="46" t="s">
        <v>19</v>
      </c>
      <c r="M14" s="47">
        <v>7.7366724217132229E-4</v>
      </c>
      <c r="N14" s="47">
        <v>7.8300655846348689E-3</v>
      </c>
      <c r="O14" s="47">
        <v>9.5276372557177025E-3</v>
      </c>
      <c r="P14" s="47"/>
      <c r="Q14" s="48">
        <v>0</v>
      </c>
      <c r="R14" s="21"/>
      <c r="S14" s="21"/>
      <c r="T14" s="21"/>
      <c r="U14" s="21"/>
      <c r="AB14" s="23" t="s">
        <v>69</v>
      </c>
      <c r="AC14" s="24">
        <v>9</v>
      </c>
    </row>
    <row r="15" spans="2:29" s="23" customFormat="1" ht="45" x14ac:dyDescent="0.25">
      <c r="B15" s="43" t="s">
        <v>79</v>
      </c>
      <c r="C15" s="43">
        <v>2017</v>
      </c>
      <c r="D15" s="43" t="s">
        <v>23</v>
      </c>
      <c r="E15" s="43">
        <v>5205307</v>
      </c>
      <c r="F15" s="43" t="s">
        <v>33</v>
      </c>
      <c r="G15" s="44">
        <v>6953.6660000000002</v>
      </c>
      <c r="H15" s="44">
        <v>243828.03599999999</v>
      </c>
      <c r="I15" s="44">
        <v>9829</v>
      </c>
      <c r="J15" s="45">
        <v>24807</v>
      </c>
      <c r="K15" s="45">
        <f t="shared" si="0"/>
        <v>35.064674662257289</v>
      </c>
      <c r="L15" s="46" t="s">
        <v>21</v>
      </c>
      <c r="M15" s="47">
        <v>8.9804472382840788E-4</v>
      </c>
      <c r="N15" s="47">
        <v>9.0888546163295086E-3</v>
      </c>
      <c r="O15" s="47"/>
      <c r="P15" s="47"/>
      <c r="Q15" s="48">
        <v>0</v>
      </c>
      <c r="R15" s="21"/>
      <c r="S15" s="21"/>
      <c r="T15" s="21"/>
      <c r="U15" s="21"/>
      <c r="AB15" s="23" t="s">
        <v>70</v>
      </c>
      <c r="AC15" s="24">
        <v>10</v>
      </c>
    </row>
    <row r="16" spans="2:29" s="24" customFormat="1" ht="15" x14ac:dyDescent="0.25">
      <c r="B16" s="43" t="s">
        <v>77</v>
      </c>
      <c r="C16" s="43">
        <v>2017</v>
      </c>
      <c r="D16" s="43" t="s">
        <v>23</v>
      </c>
      <c r="E16" s="43">
        <v>5205497</v>
      </c>
      <c r="F16" s="43" t="s">
        <v>34</v>
      </c>
      <c r="G16" s="44">
        <v>389.98500000000001</v>
      </c>
      <c r="H16" s="44">
        <v>742418.35600000003</v>
      </c>
      <c r="I16" s="44">
        <v>66777</v>
      </c>
      <c r="J16" s="45">
        <v>11117.88</v>
      </c>
      <c r="K16" s="45">
        <f t="shared" si="0"/>
        <v>1903.7100298729438</v>
      </c>
      <c r="L16" s="46" t="s">
        <v>17</v>
      </c>
      <c r="M16" s="47">
        <v>2.7344061758310706E-3</v>
      </c>
      <c r="N16" s="47">
        <v>2.7674145323380143E-2</v>
      </c>
      <c r="O16" s="47">
        <v>3.3673947574664902E-2</v>
      </c>
      <c r="P16" s="47">
        <v>4.3235287956818816E-2</v>
      </c>
      <c r="Q16" s="43">
        <v>1</v>
      </c>
      <c r="R16" s="21"/>
      <c r="S16" s="21"/>
      <c r="T16" s="21"/>
      <c r="U16" s="21"/>
      <c r="AB16" s="24" t="s">
        <v>71</v>
      </c>
      <c r="AC16" s="24">
        <v>11</v>
      </c>
    </row>
    <row r="17" spans="2:29" s="24" customFormat="1" ht="30" x14ac:dyDescent="0.25">
      <c r="B17" s="43" t="s">
        <v>77</v>
      </c>
      <c r="C17" s="43">
        <v>2017</v>
      </c>
      <c r="D17" s="43" t="s">
        <v>23</v>
      </c>
      <c r="E17" s="43">
        <v>5205513</v>
      </c>
      <c r="F17" s="43" t="s">
        <v>35</v>
      </c>
      <c r="G17" s="44">
        <v>1789.039</v>
      </c>
      <c r="H17" s="44">
        <v>301189.42099999997</v>
      </c>
      <c r="I17" s="44">
        <v>19583</v>
      </c>
      <c r="J17" s="45">
        <v>15380.15</v>
      </c>
      <c r="K17" s="45">
        <f t="shared" si="0"/>
        <v>168.35263009917614</v>
      </c>
      <c r="L17" s="46" t="s">
        <v>16</v>
      </c>
      <c r="M17" s="47">
        <v>1.1093128371914666E-3</v>
      </c>
      <c r="N17" s="47">
        <v>1.1227038958905701E-2</v>
      </c>
      <c r="O17" s="47">
        <v>1.3661080293652752E-2</v>
      </c>
      <c r="P17" s="47">
        <v>1.7539991086215182E-2</v>
      </c>
      <c r="Q17" s="43">
        <v>1</v>
      </c>
      <c r="R17" s="21"/>
      <c r="S17" s="21"/>
      <c r="T17" s="21"/>
      <c r="U17" s="21"/>
      <c r="AB17" s="24" t="s">
        <v>72</v>
      </c>
      <c r="AC17" s="24">
        <v>12</v>
      </c>
    </row>
    <row r="18" spans="2:29" s="24" customFormat="1" ht="30" x14ac:dyDescent="0.25">
      <c r="B18" s="43" t="s">
        <v>78</v>
      </c>
      <c r="C18" s="43">
        <v>2017</v>
      </c>
      <c r="D18" s="43" t="s">
        <v>23</v>
      </c>
      <c r="E18" s="43">
        <v>5205802</v>
      </c>
      <c r="F18" s="43" t="s">
        <v>36</v>
      </c>
      <c r="G18" s="44">
        <v>1061.9549999999999</v>
      </c>
      <c r="H18" s="44">
        <v>157850.93799999999</v>
      </c>
      <c r="I18" s="44">
        <v>11086</v>
      </c>
      <c r="J18" s="45">
        <v>14238.76</v>
      </c>
      <c r="K18" s="45">
        <f t="shared" si="0"/>
        <v>148.64183322268835</v>
      </c>
      <c r="L18" s="46" t="s">
        <v>16</v>
      </c>
      <c r="M18" s="47">
        <v>5.813818802291675E-4</v>
      </c>
      <c r="N18" s="47">
        <v>5.8840002571863524E-3</v>
      </c>
      <c r="O18" s="47">
        <v>7.1596616218681944E-3</v>
      </c>
      <c r="P18" s="47"/>
      <c r="Q18" s="43">
        <v>1</v>
      </c>
      <c r="R18" s="21"/>
      <c r="S18" s="21"/>
      <c r="T18" s="21"/>
      <c r="U18" s="21"/>
      <c r="AB18" s="23" t="s">
        <v>73</v>
      </c>
      <c r="AC18" s="24">
        <v>13</v>
      </c>
    </row>
    <row r="19" spans="2:29" s="24" customFormat="1" ht="30" x14ac:dyDescent="0.25">
      <c r="B19" s="43" t="s">
        <v>77</v>
      </c>
      <c r="C19" s="43">
        <v>2017</v>
      </c>
      <c r="D19" s="43" t="s">
        <v>23</v>
      </c>
      <c r="E19" s="43">
        <v>5206206</v>
      </c>
      <c r="F19" s="43" t="s">
        <v>37</v>
      </c>
      <c r="G19" s="44">
        <v>6162.0889999999999</v>
      </c>
      <c r="H19" s="44">
        <v>2293763.719</v>
      </c>
      <c r="I19" s="44">
        <v>55347</v>
      </c>
      <c r="J19" s="45">
        <v>41443.33</v>
      </c>
      <c r="K19" s="45">
        <f t="shared" si="0"/>
        <v>372.23800548807395</v>
      </c>
      <c r="L19" s="46" t="s">
        <v>19</v>
      </c>
      <c r="M19" s="47">
        <v>8.4481769994529127E-3</v>
      </c>
      <c r="N19" s="47">
        <v>8.5501590826914969E-2</v>
      </c>
      <c r="O19" s="47">
        <v>0.10403848261299507</v>
      </c>
      <c r="P19" s="47">
        <v>0.13357904488001188</v>
      </c>
      <c r="Q19" s="48">
        <v>0</v>
      </c>
      <c r="R19" s="21"/>
      <c r="S19" s="21"/>
      <c r="T19" s="21"/>
      <c r="U19" s="21"/>
      <c r="AB19" s="24" t="s">
        <v>74</v>
      </c>
      <c r="AC19" s="24">
        <v>14</v>
      </c>
    </row>
    <row r="20" spans="2:29" s="23" customFormat="1" ht="30" x14ac:dyDescent="0.25">
      <c r="B20" s="43" t="s">
        <v>79</v>
      </c>
      <c r="C20" s="43">
        <v>2017</v>
      </c>
      <c r="D20" s="43" t="s">
        <v>23</v>
      </c>
      <c r="E20" s="43">
        <v>5207907</v>
      </c>
      <c r="F20" s="43" t="s">
        <v>38</v>
      </c>
      <c r="G20" s="44">
        <v>3709.4270000000001</v>
      </c>
      <c r="H20" s="44">
        <v>137394.318</v>
      </c>
      <c r="I20" s="44">
        <v>15111</v>
      </c>
      <c r="J20" s="45">
        <v>9092.34</v>
      </c>
      <c r="K20" s="45">
        <f t="shared" si="0"/>
        <v>37.039229509031983</v>
      </c>
      <c r="L20" s="46" t="s">
        <v>16</v>
      </c>
      <c r="M20" s="47">
        <v>5.0603796178673422E-4</v>
      </c>
      <c r="N20" s="47">
        <v>5.1214659392644435E-3</v>
      </c>
      <c r="O20" s="47"/>
      <c r="P20" s="47"/>
      <c r="Q20" s="43">
        <v>1</v>
      </c>
      <c r="R20" s="21"/>
      <c r="S20" s="21"/>
      <c r="T20" s="21"/>
      <c r="U20" s="21"/>
      <c r="AB20" s="23" t="s">
        <v>75</v>
      </c>
      <c r="AC20" s="24">
        <v>15</v>
      </c>
    </row>
    <row r="21" spans="2:29" s="25" customFormat="1" ht="15" x14ac:dyDescent="0.25">
      <c r="B21" s="43" t="s">
        <v>77</v>
      </c>
      <c r="C21" s="43">
        <v>2017</v>
      </c>
      <c r="D21" s="43" t="s">
        <v>23</v>
      </c>
      <c r="E21" s="43">
        <v>5208004</v>
      </c>
      <c r="F21" s="43" t="s">
        <v>39</v>
      </c>
      <c r="G21" s="44">
        <v>5811.7879999999996</v>
      </c>
      <c r="H21" s="44">
        <v>2306354.8130000001</v>
      </c>
      <c r="I21" s="44">
        <v>115789</v>
      </c>
      <c r="J21" s="45">
        <v>19918.599999999999</v>
      </c>
      <c r="K21" s="45">
        <f t="shared" si="0"/>
        <v>396.84083676142353</v>
      </c>
      <c r="L21" s="46" t="s">
        <v>17</v>
      </c>
      <c r="M21" s="47">
        <v>8.4945513447473465E-3</v>
      </c>
      <c r="N21" s="47">
        <v>8.5970932354263119E-2</v>
      </c>
      <c r="O21" s="47">
        <v>0.10460957818981791</v>
      </c>
      <c r="P21" s="47">
        <v>0.13431229665157957</v>
      </c>
      <c r="Q21" s="48">
        <v>0</v>
      </c>
      <c r="R21" s="21"/>
      <c r="S21" s="21"/>
      <c r="T21" s="21"/>
      <c r="U21" s="21"/>
      <c r="AB21" s="25" t="s">
        <v>76</v>
      </c>
      <c r="AC21" s="24">
        <v>16</v>
      </c>
    </row>
    <row r="22" spans="2:29" s="23" customFormat="1" ht="15" x14ac:dyDescent="0.25">
      <c r="B22" s="43" t="s">
        <v>79</v>
      </c>
      <c r="C22" s="43">
        <v>2017</v>
      </c>
      <c r="D22" s="43" t="s">
        <v>23</v>
      </c>
      <c r="E22" s="43">
        <v>5208608</v>
      </c>
      <c r="F22" s="43" t="s">
        <v>40</v>
      </c>
      <c r="G22" s="44">
        <v>1547.2739999999999</v>
      </c>
      <c r="H22" s="44">
        <v>1326891.412</v>
      </c>
      <c r="I22" s="44">
        <v>67507</v>
      </c>
      <c r="J22" s="45">
        <v>19655.61</v>
      </c>
      <c r="K22" s="45">
        <f t="shared" si="0"/>
        <v>857.56718719502828</v>
      </c>
      <c r="L22" s="46" t="s">
        <v>17</v>
      </c>
      <c r="M22" s="47">
        <v>4.8870829260988929E-3</v>
      </c>
      <c r="N22" s="47">
        <v>4.9460772982333256E-2</v>
      </c>
      <c r="O22" s="47"/>
      <c r="P22" s="47"/>
      <c r="Q22" s="48">
        <v>0</v>
      </c>
      <c r="R22" s="21"/>
      <c r="S22" s="21"/>
      <c r="T22" s="21"/>
      <c r="U22" s="21"/>
    </row>
    <row r="23" spans="2:29" s="24" customFormat="1" ht="15" x14ac:dyDescent="0.25">
      <c r="B23" s="43" t="s">
        <v>77</v>
      </c>
      <c r="C23" s="43">
        <v>2017</v>
      </c>
      <c r="D23" s="43" t="s">
        <v>23</v>
      </c>
      <c r="E23" s="43">
        <v>5212501</v>
      </c>
      <c r="F23" s="43" t="s">
        <v>41</v>
      </c>
      <c r="G23" s="44">
        <v>3961.1</v>
      </c>
      <c r="H23" s="44">
        <v>3391348.7319999998</v>
      </c>
      <c r="I23" s="44">
        <v>199615</v>
      </c>
      <c r="J23" s="45">
        <v>16989.45</v>
      </c>
      <c r="K23" s="45">
        <f t="shared" si="0"/>
        <v>856.1633717906642</v>
      </c>
      <c r="L23" s="46" t="s">
        <v>17</v>
      </c>
      <c r="M23" s="47">
        <v>1.2490699943277898E-2</v>
      </c>
      <c r="N23" s="47">
        <v>0.12641481301363322</v>
      </c>
      <c r="O23" s="47">
        <v>0.15382176166017947</v>
      </c>
      <c r="P23" s="47">
        <v>0.19749772861221168</v>
      </c>
      <c r="Q23" s="48">
        <v>0</v>
      </c>
      <c r="R23" s="21"/>
      <c r="S23" s="21"/>
      <c r="T23" s="21"/>
      <c r="U23" s="21"/>
    </row>
    <row r="24" spans="2:29" s="24" customFormat="1" ht="30" x14ac:dyDescent="0.25">
      <c r="B24" s="43" t="s">
        <v>78</v>
      </c>
      <c r="C24" s="43">
        <v>2017</v>
      </c>
      <c r="D24" s="43" t="s">
        <v>23</v>
      </c>
      <c r="E24" s="43">
        <v>5213053</v>
      </c>
      <c r="F24" s="43" t="s">
        <v>42</v>
      </c>
      <c r="G24" s="44">
        <v>1386.915</v>
      </c>
      <c r="H24" s="44">
        <v>58515.17</v>
      </c>
      <c r="I24" s="44">
        <v>2702</v>
      </c>
      <c r="J24" s="45">
        <v>21656.240000000002</v>
      </c>
      <c r="K24" s="45">
        <f t="shared" si="0"/>
        <v>42.190884084460833</v>
      </c>
      <c r="L24" s="46" t="s">
        <v>19</v>
      </c>
      <c r="M24" s="47">
        <v>2.1551762686724974E-4</v>
      </c>
      <c r="N24" s="47">
        <v>2.1811924572111385E-3</v>
      </c>
      <c r="O24" s="47">
        <v>2.6540787293015209E-3</v>
      </c>
      <c r="P24" s="47"/>
      <c r="Q24" s="48">
        <v>0</v>
      </c>
      <c r="R24" s="21"/>
      <c r="S24" s="21"/>
      <c r="T24" s="21"/>
      <c r="U24" s="21"/>
    </row>
    <row r="25" spans="2:29" s="23" customFormat="1" ht="15" x14ac:dyDescent="0.25">
      <c r="B25" s="43" t="s">
        <v>79</v>
      </c>
      <c r="C25" s="43">
        <v>2017</v>
      </c>
      <c r="D25" s="43" t="s">
        <v>23</v>
      </c>
      <c r="E25" s="43">
        <v>5214606</v>
      </c>
      <c r="F25" s="43" t="s">
        <v>43</v>
      </c>
      <c r="G25" s="44">
        <v>9843.2469999999994</v>
      </c>
      <c r="H25" s="44">
        <v>1001072.7659999999</v>
      </c>
      <c r="I25" s="44">
        <v>45913</v>
      </c>
      <c r="J25" s="45">
        <v>21803.69</v>
      </c>
      <c r="K25" s="45">
        <f t="shared" si="0"/>
        <v>101.70147777455955</v>
      </c>
      <c r="L25" s="46" t="s">
        <v>17</v>
      </c>
      <c r="M25" s="47">
        <v>3.6870580201638927E-3</v>
      </c>
      <c r="N25" s="47">
        <v>3.7315663037784753E-2</v>
      </c>
      <c r="O25" s="47"/>
      <c r="P25" s="47"/>
      <c r="Q25" s="48">
        <v>0</v>
      </c>
      <c r="R25" s="21"/>
      <c r="S25" s="21"/>
      <c r="T25" s="21"/>
      <c r="U25" s="21"/>
    </row>
    <row r="26" spans="2:29" s="24" customFormat="1" ht="30" x14ac:dyDescent="0.25">
      <c r="B26" s="43" t="s">
        <v>77</v>
      </c>
      <c r="C26" s="43">
        <v>2017</v>
      </c>
      <c r="D26" s="43" t="s">
        <v>23</v>
      </c>
      <c r="E26" s="43">
        <v>5215231</v>
      </c>
      <c r="F26" s="43" t="s">
        <v>44</v>
      </c>
      <c r="G26" s="44">
        <v>194.99199999999999</v>
      </c>
      <c r="H26" s="44">
        <v>922296.86100000003</v>
      </c>
      <c r="I26" s="44">
        <v>110096</v>
      </c>
      <c r="J26" s="45">
        <v>8377.2099999999991</v>
      </c>
      <c r="K26" s="45">
        <f t="shared" si="0"/>
        <v>4729.9215403708877</v>
      </c>
      <c r="L26" s="46" t="s">
        <v>16</v>
      </c>
      <c r="M26" s="47">
        <v>3.3969179402509419E-3</v>
      </c>
      <c r="N26" s="47">
        <v>3.4379238008241456E-2</v>
      </c>
      <c r="O26" s="47">
        <v>4.1832715873194273E-2</v>
      </c>
      <c r="P26" s="47">
        <v>5.3710647163746982E-2</v>
      </c>
      <c r="Q26" s="43">
        <v>1</v>
      </c>
      <c r="R26" s="21"/>
      <c r="S26" s="21"/>
      <c r="T26" s="21"/>
      <c r="U26" s="21"/>
    </row>
    <row r="27" spans="2:29" s="24" customFormat="1" ht="30" x14ac:dyDescent="0.25">
      <c r="B27" s="43" t="s">
        <v>77</v>
      </c>
      <c r="C27" s="43">
        <v>2017</v>
      </c>
      <c r="D27" s="43" t="s">
        <v>23</v>
      </c>
      <c r="E27" s="43">
        <v>5215603</v>
      </c>
      <c r="F27" s="43" t="s">
        <v>45</v>
      </c>
      <c r="G27" s="44">
        <v>3139.1750000000002</v>
      </c>
      <c r="H27" s="44">
        <v>486149.15500000003</v>
      </c>
      <c r="I27" s="44">
        <v>32148</v>
      </c>
      <c r="J27" s="45">
        <v>15122.22</v>
      </c>
      <c r="K27" s="45">
        <f t="shared" si="0"/>
        <v>154.865260777115</v>
      </c>
      <c r="L27" s="46" t="s">
        <v>16</v>
      </c>
      <c r="M27" s="47">
        <v>1.7905393112438838E-3</v>
      </c>
      <c r="N27" s="47">
        <v>1.8121537884373724E-2</v>
      </c>
      <c r="O27" s="47">
        <v>2.2050318431159101E-2</v>
      </c>
      <c r="P27" s="47">
        <v>2.831125946243326E-2</v>
      </c>
      <c r="Q27" s="43">
        <v>1</v>
      </c>
      <c r="R27" s="21"/>
      <c r="S27" s="21"/>
      <c r="T27" s="21"/>
      <c r="U27" s="21"/>
    </row>
    <row r="28" spans="2:29" s="24" customFormat="1" ht="15" x14ac:dyDescent="0.25">
      <c r="B28" s="43" t="s">
        <v>78</v>
      </c>
      <c r="C28" s="43">
        <v>2017</v>
      </c>
      <c r="D28" s="43" t="s">
        <v>23</v>
      </c>
      <c r="E28" s="43">
        <v>5217302</v>
      </c>
      <c r="F28" s="43" t="s">
        <v>46</v>
      </c>
      <c r="G28" s="44">
        <v>2205.0100000000002</v>
      </c>
      <c r="H28" s="44">
        <v>412452.77899999998</v>
      </c>
      <c r="I28" s="44">
        <v>24761</v>
      </c>
      <c r="J28" s="45">
        <v>16657.36</v>
      </c>
      <c r="K28" s="45">
        <f t="shared" si="0"/>
        <v>187.0525662015138</v>
      </c>
      <c r="L28" s="46" t="s">
        <v>17</v>
      </c>
      <c r="M28" s="47">
        <v>1.5191076796817341E-3</v>
      </c>
      <c r="N28" s="47">
        <v>1.5374455726789698E-2</v>
      </c>
      <c r="O28" s="47">
        <v>1.8707664142225015E-2</v>
      </c>
      <c r="P28" s="47"/>
      <c r="Q28" s="48">
        <v>0</v>
      </c>
      <c r="R28" s="21"/>
      <c r="S28" s="21"/>
      <c r="T28" s="21"/>
      <c r="U28" s="21"/>
    </row>
    <row r="29" spans="2:29" s="22" customFormat="1" ht="30" x14ac:dyDescent="0.25">
      <c r="B29" s="43" t="s">
        <v>77</v>
      </c>
      <c r="C29" s="43">
        <v>2017</v>
      </c>
      <c r="D29" s="43" t="s">
        <v>23</v>
      </c>
      <c r="E29" s="43">
        <v>5217609</v>
      </c>
      <c r="F29" s="43" t="s">
        <v>47</v>
      </c>
      <c r="G29" s="44">
        <v>2543.6770000000001</v>
      </c>
      <c r="H29" s="44">
        <v>1017379.333</v>
      </c>
      <c r="I29" s="44">
        <v>88863</v>
      </c>
      <c r="J29" s="45">
        <v>11448.85</v>
      </c>
      <c r="K29" s="45">
        <f t="shared" si="0"/>
        <v>399.96404142507083</v>
      </c>
      <c r="L29" s="46" t="s">
        <v>16</v>
      </c>
      <c r="M29" s="47">
        <v>3.7471168497322221E-3</v>
      </c>
      <c r="N29" s="47">
        <v>3.7923501329007493E-2</v>
      </c>
      <c r="O29" s="47">
        <v>4.6145381571074111E-2</v>
      </c>
      <c r="P29" s="47">
        <v>5.92478459996095E-2</v>
      </c>
      <c r="Q29" s="43">
        <v>1</v>
      </c>
      <c r="R29" s="21"/>
      <c r="S29" s="21"/>
      <c r="T29" s="21"/>
      <c r="U29" s="21"/>
    </row>
    <row r="30" spans="2:29" s="22" customFormat="1" ht="30" x14ac:dyDescent="0.25">
      <c r="B30" s="43" t="s">
        <v>77</v>
      </c>
      <c r="C30" s="43">
        <v>2017</v>
      </c>
      <c r="D30" s="43" t="s">
        <v>23</v>
      </c>
      <c r="E30" s="43">
        <v>5219753</v>
      </c>
      <c r="F30" s="43" t="s">
        <v>48</v>
      </c>
      <c r="G30" s="44">
        <v>944.14499999999998</v>
      </c>
      <c r="H30" s="44">
        <v>653340.40599999996</v>
      </c>
      <c r="I30" s="44">
        <v>71887</v>
      </c>
      <c r="J30" s="45">
        <v>9088.44</v>
      </c>
      <c r="K30" s="45">
        <f t="shared" si="0"/>
        <v>691.99159662975489</v>
      </c>
      <c r="L30" s="46" t="s">
        <v>16</v>
      </c>
      <c r="M30" s="47">
        <v>2.4063225628090197E-3</v>
      </c>
      <c r="N30" s="47">
        <v>2.4353704612982634E-2</v>
      </c>
      <c r="O30" s="47">
        <v>2.963362961361677E-2</v>
      </c>
      <c r="P30" s="47">
        <v>3.8047766948309282E-2</v>
      </c>
      <c r="Q30" s="43">
        <v>1</v>
      </c>
      <c r="R30" s="21"/>
      <c r="S30" s="21"/>
      <c r="T30" s="21"/>
      <c r="U30" s="21"/>
    </row>
    <row r="31" spans="2:29" s="22" customFormat="1" ht="30" x14ac:dyDescent="0.25">
      <c r="B31" s="43" t="s">
        <v>79</v>
      </c>
      <c r="C31" s="43">
        <v>2017</v>
      </c>
      <c r="D31" s="43" t="s">
        <v>23</v>
      </c>
      <c r="E31" s="43">
        <v>5220009</v>
      </c>
      <c r="F31" s="43" t="s">
        <v>49</v>
      </c>
      <c r="G31" s="44">
        <v>3327.3789999999999</v>
      </c>
      <c r="H31" s="44">
        <v>299055.50400000002</v>
      </c>
      <c r="I31" s="44">
        <v>12643</v>
      </c>
      <c r="J31" s="45">
        <v>23653.84</v>
      </c>
      <c r="K31" s="45">
        <f t="shared" si="0"/>
        <v>89.877198840288415</v>
      </c>
      <c r="L31" s="46" t="s">
        <v>19</v>
      </c>
      <c r="M31" s="47">
        <v>1.1014533927470316E-3</v>
      </c>
      <c r="N31" s="47">
        <v>1.1147495762419824E-2</v>
      </c>
      <c r="O31" s="47"/>
      <c r="P31" s="47"/>
      <c r="Q31" s="48">
        <v>0</v>
      </c>
      <c r="R31" s="21"/>
      <c r="S31" s="21"/>
      <c r="T31" s="21"/>
      <c r="U31" s="21"/>
    </row>
    <row r="32" spans="2:29" s="22" customFormat="1" ht="15" x14ac:dyDescent="0.25">
      <c r="B32" s="43" t="s">
        <v>79</v>
      </c>
      <c r="C32" s="43">
        <v>2017</v>
      </c>
      <c r="D32" s="43" t="s">
        <v>23</v>
      </c>
      <c r="E32" s="43">
        <v>5220686</v>
      </c>
      <c r="F32" s="43" t="s">
        <v>50</v>
      </c>
      <c r="G32" s="44">
        <v>347.976</v>
      </c>
      <c r="H32" s="44">
        <v>98354.923999999999</v>
      </c>
      <c r="I32" s="44">
        <v>6891</v>
      </c>
      <c r="J32" s="45">
        <v>14272.95</v>
      </c>
      <c r="K32" s="45">
        <f t="shared" si="0"/>
        <v>282.64858495988227</v>
      </c>
      <c r="L32" s="46" t="s">
        <v>17</v>
      </c>
      <c r="M32" s="47">
        <v>3.6225170004955479E-4</v>
      </c>
      <c r="N32" s="47">
        <v>3.6662461778437078E-3</v>
      </c>
      <c r="O32" s="47"/>
      <c r="P32" s="47"/>
      <c r="Q32" s="43">
        <v>1</v>
      </c>
      <c r="R32" s="21"/>
      <c r="S32" s="21"/>
      <c r="T32" s="21"/>
      <c r="U32" s="21"/>
    </row>
    <row r="33" spans="2:21" s="22" customFormat="1" ht="15" x14ac:dyDescent="0.25">
      <c r="B33" s="43" t="s">
        <v>77</v>
      </c>
      <c r="C33" s="43">
        <v>2017</v>
      </c>
      <c r="D33" s="43" t="s">
        <v>23</v>
      </c>
      <c r="E33" s="43">
        <v>5221858</v>
      </c>
      <c r="F33" s="43" t="s">
        <v>51</v>
      </c>
      <c r="G33" s="44">
        <v>61.45</v>
      </c>
      <c r="H33" s="44">
        <v>2492501.202</v>
      </c>
      <c r="I33" s="44">
        <v>159500</v>
      </c>
      <c r="J33" s="45">
        <v>15626.97</v>
      </c>
      <c r="K33" s="45">
        <f t="shared" si="0"/>
        <v>40561.451619202606</v>
      </c>
      <c r="L33" s="46" t="s">
        <v>17</v>
      </c>
      <c r="M33" s="47">
        <v>9.1801483960280306E-3</v>
      </c>
      <c r="N33" s="47">
        <v>9.2909664645802054E-2</v>
      </c>
      <c r="O33" s="47">
        <v>0.11305263956315385</v>
      </c>
      <c r="P33" s="47">
        <v>0.14515267076880711</v>
      </c>
      <c r="Q33" s="43">
        <v>1</v>
      </c>
      <c r="R33" s="21"/>
      <c r="S33" s="21"/>
      <c r="T33" s="21"/>
      <c r="U33" s="21"/>
    </row>
    <row r="34" spans="2:21" s="22" customFormat="1" ht="30" x14ac:dyDescent="0.25">
      <c r="B34" s="43" t="s">
        <v>78</v>
      </c>
      <c r="C34" s="43">
        <v>2017</v>
      </c>
      <c r="D34" s="43" t="s">
        <v>23</v>
      </c>
      <c r="E34" s="43">
        <v>5222203</v>
      </c>
      <c r="F34" s="43" t="s">
        <v>52</v>
      </c>
      <c r="G34" s="44">
        <v>1060.172</v>
      </c>
      <c r="H34" s="44">
        <v>137500.32</v>
      </c>
      <c r="I34" s="44">
        <v>5731</v>
      </c>
      <c r="J34" s="45">
        <v>23992.38</v>
      </c>
      <c r="K34" s="45">
        <f t="shared" si="0"/>
        <v>129.69623796893336</v>
      </c>
      <c r="L34" s="46" t="s">
        <v>16</v>
      </c>
      <c r="M34" s="47">
        <v>5.0642837848522771E-4</v>
      </c>
      <c r="N34" s="47">
        <v>5.1254172353616661E-3</v>
      </c>
      <c r="O34" s="47">
        <v>6.2366164976390311E-3</v>
      </c>
      <c r="P34" s="47"/>
      <c r="Q34" s="48">
        <v>0</v>
      </c>
      <c r="R34" s="21"/>
      <c r="S34" s="21"/>
      <c r="T34" s="21"/>
      <c r="U34" s="21"/>
    </row>
    <row r="35" spans="2:21" s="22" customFormat="1" ht="30" x14ac:dyDescent="0.25">
      <c r="B35" s="43" t="s">
        <v>79</v>
      </c>
      <c r="C35" s="43">
        <v>2017</v>
      </c>
      <c r="D35" s="43" t="s">
        <v>23</v>
      </c>
      <c r="E35" s="43">
        <v>5222302</v>
      </c>
      <c r="F35" s="43" t="s">
        <v>53</v>
      </c>
      <c r="G35" s="44">
        <v>2181.5830000000001</v>
      </c>
      <c r="H35" s="44">
        <v>182174.52</v>
      </c>
      <c r="I35" s="44">
        <v>5690</v>
      </c>
      <c r="J35" s="45">
        <v>32016.61</v>
      </c>
      <c r="K35" s="45">
        <f t="shared" si="0"/>
        <v>83.505656213859382</v>
      </c>
      <c r="L35" s="46" t="s">
        <v>19</v>
      </c>
      <c r="M35" s="47">
        <v>6.7096823312792775E-4</v>
      </c>
      <c r="N35" s="47">
        <v>6.7906781937070292E-3</v>
      </c>
      <c r="O35" s="47"/>
      <c r="P35" s="47"/>
      <c r="Q35" s="48">
        <v>0</v>
      </c>
      <c r="R35" s="21"/>
      <c r="S35" s="21"/>
      <c r="T35" s="21"/>
      <c r="U35" s="21"/>
    </row>
    <row r="36" spans="2:21" s="22" customFormat="1" ht="30" x14ac:dyDescent="0.25">
      <c r="B36" s="36" t="s">
        <v>80</v>
      </c>
      <c r="C36" s="37">
        <v>2017</v>
      </c>
      <c r="D36" s="37" t="s">
        <v>54</v>
      </c>
      <c r="E36" s="37">
        <v>5300108</v>
      </c>
      <c r="F36" s="37" t="s">
        <v>55</v>
      </c>
      <c r="G36" s="38">
        <v>5779.9970000000003</v>
      </c>
      <c r="H36" s="38">
        <v>244682756.47400001</v>
      </c>
      <c r="I36" s="38">
        <v>3039444</v>
      </c>
      <c r="J36" s="39">
        <v>80502.47</v>
      </c>
      <c r="K36" s="39">
        <f t="shared" si="0"/>
        <v>42332.678801390379</v>
      </c>
      <c r="L36" s="40" t="s">
        <v>16</v>
      </c>
      <c r="M36" s="41">
        <v>0.90119275071086136</v>
      </c>
      <c r="N36" s="36"/>
      <c r="O36" s="36"/>
      <c r="P36" s="36"/>
      <c r="Q36" s="42">
        <v>0</v>
      </c>
      <c r="R36" s="21"/>
      <c r="S36" s="26"/>
      <c r="T36" s="21"/>
      <c r="U36" s="21"/>
    </row>
    <row r="37" spans="2:21" s="24" customFormat="1" ht="15" x14ac:dyDescent="0.25">
      <c r="B37" s="18"/>
      <c r="C37" s="18"/>
      <c r="D37" s="18"/>
      <c r="E37" s="18"/>
      <c r="F37" s="18"/>
      <c r="G37" s="19"/>
      <c r="H37" s="19"/>
      <c r="I37" s="19"/>
      <c r="J37" s="20"/>
      <c r="K37" s="20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5" x14ac:dyDescent="0.25">
      <c r="B38" s="27"/>
      <c r="C38" s="27"/>
      <c r="D38" s="27"/>
      <c r="E38" s="27"/>
      <c r="F38" s="27"/>
      <c r="G38" s="19"/>
      <c r="H38" s="19"/>
      <c r="I38" s="19"/>
      <c r="J38" s="20"/>
      <c r="K38" s="20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x14ac:dyDescent="0.2">
      <c r="B39" s="29"/>
      <c r="C39" s="29"/>
      <c r="D39" s="29"/>
      <c r="E39" s="29"/>
      <c r="F39" s="29"/>
      <c r="G39" s="30"/>
      <c r="H39" s="30"/>
      <c r="I39" s="30"/>
      <c r="J39" s="31"/>
      <c r="K39" s="31"/>
      <c r="L39" s="32"/>
      <c r="R39" s="32"/>
      <c r="T39" s="32"/>
      <c r="U39" s="32"/>
    </row>
    <row r="40" spans="2:21" x14ac:dyDescent="0.2">
      <c r="B40" s="29"/>
      <c r="C40" s="29"/>
      <c r="D40" s="29"/>
      <c r="E40" s="29"/>
      <c r="F40" s="29"/>
      <c r="G40" s="30"/>
      <c r="H40" s="30"/>
      <c r="I40" s="30"/>
      <c r="J40" s="31"/>
      <c r="K40" s="31"/>
      <c r="L40" s="32"/>
      <c r="R40" s="32"/>
      <c r="T40" s="32"/>
      <c r="U40" s="32"/>
    </row>
  </sheetData>
  <autoFilter ref="B2:Q36"/>
  <pageMargins left="0.78740157499999996" right="0.78740157499999996" top="0.984251969" bottom="0.984251969" header="0.5" footer="0.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40"/>
  <sheetViews>
    <sheetView zoomScaleNormal="100" workbookViewId="0">
      <selection activeCell="G38" sqref="G38:L38"/>
    </sheetView>
  </sheetViews>
  <sheetFormatPr defaultRowHeight="12.75" x14ac:dyDescent="0.2"/>
  <cols>
    <col min="2" max="2" width="15.140625" customWidth="1"/>
    <col min="3" max="3" width="7.7109375" customWidth="1"/>
    <col min="4" max="4" width="11.42578125" customWidth="1"/>
    <col min="5" max="5" width="10.7109375" customWidth="1"/>
    <col min="6" max="6" width="26.7109375" bestFit="1" customWidth="1"/>
    <col min="7" max="7" width="20.28515625" style="7" customWidth="1"/>
    <col min="8" max="8" width="20.85546875" style="7" customWidth="1"/>
    <col min="9" max="9" width="21.42578125" style="7" customWidth="1"/>
    <col min="10" max="10" width="21.28515625" style="7" customWidth="1"/>
    <col min="11" max="11" width="20.85546875" style="7" customWidth="1"/>
    <col min="12" max="12" width="20.42578125" style="7" customWidth="1"/>
    <col min="13" max="13" width="22.28515625" style="4" customWidth="1"/>
    <col min="14" max="14" width="18.7109375" style="6" customWidth="1"/>
    <col min="15" max="15" width="18.7109375" style="5" customWidth="1"/>
    <col min="16" max="17" width="18.7109375" style="6" customWidth="1"/>
    <col min="18" max="18" width="18.7109375" customWidth="1"/>
  </cols>
  <sheetData>
    <row r="2" spans="2:17" ht="135" x14ac:dyDescent="0.2">
      <c r="B2" s="10" t="s">
        <v>87</v>
      </c>
      <c r="C2" s="11" t="s">
        <v>0</v>
      </c>
      <c r="D2" s="11" t="s">
        <v>1</v>
      </c>
      <c r="E2" s="11" t="s">
        <v>2</v>
      </c>
      <c r="F2" s="11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0" t="s">
        <v>83</v>
      </c>
      <c r="O2" s="10" t="s">
        <v>84</v>
      </c>
      <c r="P2" s="10" t="s">
        <v>85</v>
      </c>
      <c r="Q2" s="10" t="s">
        <v>86</v>
      </c>
    </row>
    <row r="3" spans="2:17" ht="15" x14ac:dyDescent="0.25">
      <c r="B3" s="43" t="s">
        <v>79</v>
      </c>
      <c r="C3" s="43">
        <v>2017</v>
      </c>
      <c r="D3" s="43" t="s">
        <v>14</v>
      </c>
      <c r="E3" s="43">
        <v>3104502</v>
      </c>
      <c r="F3" s="43" t="s">
        <v>15</v>
      </c>
      <c r="G3" s="44">
        <v>40624.199000000001</v>
      </c>
      <c r="H3" s="44">
        <v>8858.1849999999995</v>
      </c>
      <c r="I3" s="44">
        <v>71074.589000000007</v>
      </c>
      <c r="J3" s="44">
        <v>73952.38</v>
      </c>
      <c r="K3" s="44">
        <v>194509.353</v>
      </c>
      <c r="L3" s="44">
        <v>10915.754000000001</v>
      </c>
      <c r="M3" s="44">
        <v>205425.10699999999</v>
      </c>
      <c r="N3" s="49">
        <v>0.19775673769029606</v>
      </c>
      <c r="O3" s="49">
        <v>4.3121238340160628E-2</v>
      </c>
      <c r="P3" s="49">
        <v>0.34598783974346431</v>
      </c>
      <c r="Q3" s="49">
        <v>0.35999679435484006</v>
      </c>
    </row>
    <row r="4" spans="2:17" ht="15" x14ac:dyDescent="0.25">
      <c r="B4" s="43" t="s">
        <v>78</v>
      </c>
      <c r="C4" s="43">
        <v>2017</v>
      </c>
      <c r="D4" s="43" t="s">
        <v>14</v>
      </c>
      <c r="E4" s="43">
        <v>3109303</v>
      </c>
      <c r="F4" s="43" t="s">
        <v>18</v>
      </c>
      <c r="G4" s="44">
        <v>260569.625</v>
      </c>
      <c r="H4" s="44">
        <v>51939.555</v>
      </c>
      <c r="I4" s="44">
        <v>230032.10800000001</v>
      </c>
      <c r="J4" s="44">
        <v>110742.719</v>
      </c>
      <c r="K4" s="44">
        <v>653284.00699999998</v>
      </c>
      <c r="L4" s="44">
        <v>47638.357000000004</v>
      </c>
      <c r="M4" s="44">
        <v>700922.36399999994</v>
      </c>
      <c r="N4" s="49">
        <v>0.37175247699758091</v>
      </c>
      <c r="O4" s="49">
        <v>7.4101723197406794E-2</v>
      </c>
      <c r="P4" s="49">
        <v>0.32818486014237097</v>
      </c>
      <c r="Q4" s="49">
        <v>0.15799569922126211</v>
      </c>
    </row>
    <row r="5" spans="2:17" ht="15" x14ac:dyDescent="0.25">
      <c r="B5" s="43" t="s">
        <v>79</v>
      </c>
      <c r="C5" s="43">
        <v>2017</v>
      </c>
      <c r="D5" s="43" t="s">
        <v>14</v>
      </c>
      <c r="E5" s="43">
        <v>3109451</v>
      </c>
      <c r="F5" s="43" t="s">
        <v>20</v>
      </c>
      <c r="G5" s="44">
        <v>69050.296000000002</v>
      </c>
      <c r="H5" s="44">
        <v>35899.705000000002</v>
      </c>
      <c r="I5" s="44">
        <v>33708.010999999999</v>
      </c>
      <c r="J5" s="44">
        <v>37350.830999999998</v>
      </c>
      <c r="K5" s="44">
        <v>176008.84299999999</v>
      </c>
      <c r="L5" s="44">
        <v>6238.7979999999998</v>
      </c>
      <c r="M5" s="44">
        <v>182247.64199999999</v>
      </c>
      <c r="N5" s="49">
        <v>0.37888169768473606</v>
      </c>
      <c r="O5" s="49">
        <v>0.1969830973176597</v>
      </c>
      <c r="P5" s="49">
        <v>0.18495718589324739</v>
      </c>
      <c r="Q5" s="49">
        <v>0.20494548291604234</v>
      </c>
    </row>
    <row r="6" spans="2:17" ht="15" x14ac:dyDescent="0.25">
      <c r="B6" s="43" t="s">
        <v>78</v>
      </c>
      <c r="C6" s="43">
        <v>2017</v>
      </c>
      <c r="D6" s="43" t="s">
        <v>14</v>
      </c>
      <c r="E6" s="43">
        <v>3170404</v>
      </c>
      <c r="F6" s="43" t="s">
        <v>22</v>
      </c>
      <c r="G6" s="44">
        <v>706072.95799999998</v>
      </c>
      <c r="H6" s="44">
        <v>301772.74800000002</v>
      </c>
      <c r="I6" s="44">
        <v>1064983.8030000001</v>
      </c>
      <c r="J6" s="44">
        <v>373868.04</v>
      </c>
      <c r="K6" s="44">
        <v>2446697.5490000001</v>
      </c>
      <c r="L6" s="44">
        <v>229454.93400000001</v>
      </c>
      <c r="M6" s="44">
        <v>2676152.483</v>
      </c>
      <c r="N6" s="49">
        <v>0.26383883671997771</v>
      </c>
      <c r="O6" s="49">
        <v>0.1127636597379941</v>
      </c>
      <c r="P6" s="49">
        <v>0.39795333403653443</v>
      </c>
      <c r="Q6" s="49">
        <v>0.139703564118622</v>
      </c>
    </row>
    <row r="7" spans="2:17" ht="15" x14ac:dyDescent="0.25">
      <c r="B7" s="43" t="s">
        <v>78</v>
      </c>
      <c r="C7" s="43">
        <v>2017</v>
      </c>
      <c r="D7" s="43" t="s">
        <v>23</v>
      </c>
      <c r="E7" s="43">
        <v>5200100</v>
      </c>
      <c r="F7" s="43" t="s">
        <v>24</v>
      </c>
      <c r="G7" s="44">
        <v>39332.652000000002</v>
      </c>
      <c r="H7" s="44">
        <v>21083.988000000001</v>
      </c>
      <c r="I7" s="44">
        <v>144111.041</v>
      </c>
      <c r="J7" s="44">
        <v>73039.395000000004</v>
      </c>
      <c r="K7" s="44">
        <v>277567.07699999999</v>
      </c>
      <c r="L7" s="44">
        <v>25785.105</v>
      </c>
      <c r="M7" s="44">
        <v>303352.18099999998</v>
      </c>
      <c r="N7" s="49">
        <v>0.12966002706932905</v>
      </c>
      <c r="O7" s="49">
        <v>6.9503334146128998E-2</v>
      </c>
      <c r="P7" s="49">
        <v>0.47506182591118407</v>
      </c>
      <c r="Q7" s="49">
        <v>0.24077425373777026</v>
      </c>
    </row>
    <row r="8" spans="2:17" ht="15" x14ac:dyDescent="0.25">
      <c r="B8" s="43" t="s">
        <v>78</v>
      </c>
      <c r="C8" s="43">
        <v>2017</v>
      </c>
      <c r="D8" s="43" t="s">
        <v>23</v>
      </c>
      <c r="E8" s="43">
        <v>5200175</v>
      </c>
      <c r="F8" s="43" t="s">
        <v>25</v>
      </c>
      <c r="G8" s="44">
        <v>137303.51999999999</v>
      </c>
      <c r="H8" s="44">
        <v>11735.637000000001</v>
      </c>
      <c r="I8" s="44">
        <v>35606.678999999996</v>
      </c>
      <c r="J8" s="44">
        <v>25435.091</v>
      </c>
      <c r="K8" s="44">
        <v>210080.927</v>
      </c>
      <c r="L8" s="44">
        <v>8793.384</v>
      </c>
      <c r="M8" s="44">
        <v>218874.31099999999</v>
      </c>
      <c r="N8" s="49">
        <v>0.62731674344368349</v>
      </c>
      <c r="O8" s="49">
        <v>5.3618156221174815E-2</v>
      </c>
      <c r="P8" s="49">
        <v>0.1626809415747287</v>
      </c>
      <c r="Q8" s="49">
        <v>0.11620866278820634</v>
      </c>
    </row>
    <row r="9" spans="2:17" ht="15" x14ac:dyDescent="0.25">
      <c r="B9" s="43" t="s">
        <v>77</v>
      </c>
      <c r="C9" s="43">
        <v>2017</v>
      </c>
      <c r="D9" s="43" t="s">
        <v>23</v>
      </c>
      <c r="E9" s="43">
        <v>5200258</v>
      </c>
      <c r="F9" s="43" t="s">
        <v>26</v>
      </c>
      <c r="G9" s="44">
        <v>3309.6469999999999</v>
      </c>
      <c r="H9" s="44">
        <v>120662.56200000001</v>
      </c>
      <c r="I9" s="44">
        <v>826046.96400000004</v>
      </c>
      <c r="J9" s="44">
        <v>692215.83200000005</v>
      </c>
      <c r="K9" s="44">
        <v>1642235.0049999999</v>
      </c>
      <c r="L9" s="44">
        <v>141267.33499999999</v>
      </c>
      <c r="M9" s="44">
        <v>1783502.341</v>
      </c>
      <c r="N9" s="49">
        <v>1.8557009564362551E-3</v>
      </c>
      <c r="O9" s="49">
        <v>6.7654838026366237E-2</v>
      </c>
      <c r="P9" s="49">
        <v>0.46316001106947807</v>
      </c>
      <c r="Q9" s="49">
        <v>0.3881216279266998</v>
      </c>
    </row>
    <row r="10" spans="2:17" ht="15" x14ac:dyDescent="0.25">
      <c r="B10" s="43" t="s">
        <v>77</v>
      </c>
      <c r="C10" s="43">
        <v>2017</v>
      </c>
      <c r="D10" s="43" t="s">
        <v>23</v>
      </c>
      <c r="E10" s="43">
        <v>5200308</v>
      </c>
      <c r="F10" s="43" t="s">
        <v>27</v>
      </c>
      <c r="G10" s="44">
        <v>59727.517999999996</v>
      </c>
      <c r="H10" s="44">
        <v>125667.276</v>
      </c>
      <c r="I10" s="44">
        <v>379229.864</v>
      </c>
      <c r="J10" s="44">
        <v>116843.476</v>
      </c>
      <c r="K10" s="44">
        <v>681468.13399999996</v>
      </c>
      <c r="L10" s="44">
        <v>99870.998000000007</v>
      </c>
      <c r="M10" s="44">
        <v>781339.13100000005</v>
      </c>
      <c r="N10" s="49">
        <v>7.6442501892305698E-2</v>
      </c>
      <c r="O10" s="49">
        <v>0.16083576390083551</v>
      </c>
      <c r="P10" s="49">
        <v>0.48535885245455596</v>
      </c>
      <c r="Q10" s="49">
        <v>0.14954258831303816</v>
      </c>
    </row>
    <row r="11" spans="2:17" ht="15" x14ac:dyDescent="0.25">
      <c r="B11" s="43" t="s">
        <v>79</v>
      </c>
      <c r="C11" s="43">
        <v>2017</v>
      </c>
      <c r="D11" s="43" t="s">
        <v>23</v>
      </c>
      <c r="E11" s="43">
        <v>5200605</v>
      </c>
      <c r="F11" s="43" t="s">
        <v>29</v>
      </c>
      <c r="G11" s="44">
        <v>42139.858</v>
      </c>
      <c r="H11" s="44">
        <v>9775.973</v>
      </c>
      <c r="I11" s="44">
        <v>71324.153999999995</v>
      </c>
      <c r="J11" s="44">
        <v>32499.504000000001</v>
      </c>
      <c r="K11" s="44">
        <v>155739.489</v>
      </c>
      <c r="L11" s="44">
        <v>9758.7559999999994</v>
      </c>
      <c r="M11" s="44">
        <v>165498.245</v>
      </c>
      <c r="N11" s="49">
        <v>0.25462419858289131</v>
      </c>
      <c r="O11" s="49">
        <v>5.9069949654148905E-2</v>
      </c>
      <c r="P11" s="49">
        <v>0.43096622565393367</v>
      </c>
      <c r="Q11" s="49">
        <v>0.19637370776952953</v>
      </c>
    </row>
    <row r="12" spans="2:17" ht="15" x14ac:dyDescent="0.25">
      <c r="B12" s="43" t="s">
        <v>79</v>
      </c>
      <c r="C12" s="43">
        <v>2017</v>
      </c>
      <c r="D12" s="43" t="s">
        <v>23</v>
      </c>
      <c r="E12" s="43">
        <v>5200803</v>
      </c>
      <c r="F12" s="43" t="s">
        <v>30</v>
      </c>
      <c r="G12" s="44">
        <v>12132.355</v>
      </c>
      <c r="H12" s="44">
        <v>7211.8</v>
      </c>
      <c r="I12" s="44">
        <v>53795.309000000001</v>
      </c>
      <c r="J12" s="44">
        <v>37601.832000000002</v>
      </c>
      <c r="K12" s="44">
        <v>110741.295</v>
      </c>
      <c r="L12" s="44">
        <v>8290.0949999999993</v>
      </c>
      <c r="M12" s="44">
        <v>119031.391</v>
      </c>
      <c r="N12" s="49">
        <v>0.10192567605968747</v>
      </c>
      <c r="O12" s="49">
        <v>6.0587379004921484E-2</v>
      </c>
      <c r="P12" s="49">
        <v>0.45194220237248173</v>
      </c>
      <c r="Q12" s="49">
        <v>0.31589845068684447</v>
      </c>
    </row>
    <row r="13" spans="2:17" ht="15" x14ac:dyDescent="0.25">
      <c r="B13" s="43" t="s">
        <v>79</v>
      </c>
      <c r="C13" s="43">
        <v>2017</v>
      </c>
      <c r="D13" s="43" t="s">
        <v>23</v>
      </c>
      <c r="E13" s="43">
        <v>5203203</v>
      </c>
      <c r="F13" s="43" t="s">
        <v>31</v>
      </c>
      <c r="G13" s="44">
        <v>33867.908000000003</v>
      </c>
      <c r="H13" s="44">
        <v>527606.30099999998</v>
      </c>
      <c r="I13" s="44">
        <v>129030.693</v>
      </c>
      <c r="J13" s="44">
        <v>63263.383000000002</v>
      </c>
      <c r="K13" s="44">
        <v>753768.28500000003</v>
      </c>
      <c r="L13" s="44">
        <v>65142.201999999997</v>
      </c>
      <c r="M13" s="44">
        <v>818910.48699999996</v>
      </c>
      <c r="N13" s="49">
        <v>4.1357277184313312E-2</v>
      </c>
      <c r="O13" s="49">
        <v>0.6442783544424191</v>
      </c>
      <c r="P13" s="49">
        <v>0.15756385471712736</v>
      </c>
      <c r="Q13" s="49">
        <v>7.7253111303726654E-2</v>
      </c>
    </row>
    <row r="14" spans="2:17" ht="15" x14ac:dyDescent="0.25">
      <c r="B14" s="43" t="s">
        <v>78</v>
      </c>
      <c r="C14" s="43">
        <v>2017</v>
      </c>
      <c r="D14" s="43" t="s">
        <v>23</v>
      </c>
      <c r="E14" s="43">
        <v>5204003</v>
      </c>
      <c r="F14" s="43" t="s">
        <v>32</v>
      </c>
      <c r="G14" s="44">
        <v>110316.13099999999</v>
      </c>
      <c r="H14" s="44">
        <v>13649.31</v>
      </c>
      <c r="I14" s="44">
        <v>42986.368000000002</v>
      </c>
      <c r="J14" s="44">
        <v>34908.417999999998</v>
      </c>
      <c r="K14" s="44">
        <v>201860.22700000001</v>
      </c>
      <c r="L14" s="44">
        <v>8198.0910000000003</v>
      </c>
      <c r="M14" s="44">
        <v>210058.318</v>
      </c>
      <c r="N14" s="49">
        <v>0.52516906757293946</v>
      </c>
      <c r="O14" s="49">
        <v>6.4978669399799724E-2</v>
      </c>
      <c r="P14" s="49">
        <v>0.20464016092902354</v>
      </c>
      <c r="Q14" s="49">
        <v>0.16618441170227782</v>
      </c>
    </row>
    <row r="15" spans="2:17" ht="15" x14ac:dyDescent="0.25">
      <c r="B15" s="43" t="s">
        <v>79</v>
      </c>
      <c r="C15" s="43">
        <v>2017</v>
      </c>
      <c r="D15" s="43" t="s">
        <v>23</v>
      </c>
      <c r="E15" s="43">
        <v>5205307</v>
      </c>
      <c r="F15" s="43" t="s">
        <v>33</v>
      </c>
      <c r="G15" s="44">
        <v>16898.441999999999</v>
      </c>
      <c r="H15" s="44">
        <v>139799.603</v>
      </c>
      <c r="I15" s="44">
        <v>32341.235000000001</v>
      </c>
      <c r="J15" s="44">
        <v>51059.502</v>
      </c>
      <c r="K15" s="44">
        <v>240098.78099999999</v>
      </c>
      <c r="L15" s="44">
        <v>3729.2539999999999</v>
      </c>
      <c r="M15" s="44">
        <v>243828.03599999999</v>
      </c>
      <c r="N15" s="49">
        <v>6.9304753781472439E-2</v>
      </c>
      <c r="O15" s="49">
        <v>0.57335327509261491</v>
      </c>
      <c r="P15" s="49">
        <v>0.13263952550559036</v>
      </c>
      <c r="Q15" s="49">
        <v>0.20940783856373268</v>
      </c>
    </row>
    <row r="16" spans="2:17" ht="15" x14ac:dyDescent="0.25">
      <c r="B16" s="43" t="s">
        <v>77</v>
      </c>
      <c r="C16" s="43">
        <v>2017</v>
      </c>
      <c r="D16" s="43" t="s">
        <v>23</v>
      </c>
      <c r="E16" s="43">
        <v>5205497</v>
      </c>
      <c r="F16" s="43" t="s">
        <v>34</v>
      </c>
      <c r="G16" s="44">
        <v>12103.700999999999</v>
      </c>
      <c r="H16" s="44">
        <v>136369.636</v>
      </c>
      <c r="I16" s="44">
        <v>299255.09700000001</v>
      </c>
      <c r="J16" s="44">
        <v>240486.61900000001</v>
      </c>
      <c r="K16" s="44">
        <v>688215.05299999996</v>
      </c>
      <c r="L16" s="44">
        <v>54203.303</v>
      </c>
      <c r="M16" s="44">
        <v>742418.35600000003</v>
      </c>
      <c r="N16" s="49">
        <v>1.630307346549497E-2</v>
      </c>
      <c r="O16" s="49">
        <v>0.18368300688944711</v>
      </c>
      <c r="P16" s="49">
        <v>0.40308148981165548</v>
      </c>
      <c r="Q16" s="49">
        <v>0.32392332039807487</v>
      </c>
    </row>
    <row r="17" spans="2:17" ht="15" x14ac:dyDescent="0.25">
      <c r="B17" s="43" t="s">
        <v>77</v>
      </c>
      <c r="C17" s="43">
        <v>2017</v>
      </c>
      <c r="D17" s="43" t="s">
        <v>23</v>
      </c>
      <c r="E17" s="43">
        <v>5205513</v>
      </c>
      <c r="F17" s="43" t="s">
        <v>35</v>
      </c>
      <c r="G17" s="44">
        <v>55177.587</v>
      </c>
      <c r="H17" s="44">
        <v>46545.355000000003</v>
      </c>
      <c r="I17" s="44">
        <v>94243.762000000002</v>
      </c>
      <c r="J17" s="44">
        <v>83359.168999999994</v>
      </c>
      <c r="K17" s="44">
        <v>279325.87300000002</v>
      </c>
      <c r="L17" s="44">
        <v>21863.547999999999</v>
      </c>
      <c r="M17" s="44">
        <v>301189.42099999997</v>
      </c>
      <c r="N17" s="49">
        <v>0.18319895438824196</v>
      </c>
      <c r="O17" s="49">
        <v>0.15453847895939216</v>
      </c>
      <c r="P17" s="49">
        <v>0.31290528627165831</v>
      </c>
      <c r="Q17" s="49">
        <v>0.27676659001910958</v>
      </c>
    </row>
    <row r="18" spans="2:17" ht="15" x14ac:dyDescent="0.25">
      <c r="B18" s="43" t="s">
        <v>78</v>
      </c>
      <c r="C18" s="43">
        <v>2017</v>
      </c>
      <c r="D18" s="43" t="s">
        <v>23</v>
      </c>
      <c r="E18" s="43">
        <v>5205802</v>
      </c>
      <c r="F18" s="43" t="s">
        <v>36</v>
      </c>
      <c r="G18" s="44">
        <v>36110.33</v>
      </c>
      <c r="H18" s="44">
        <v>9484.7180000000008</v>
      </c>
      <c r="I18" s="44">
        <v>54205.07</v>
      </c>
      <c r="J18" s="44">
        <v>50009.241999999998</v>
      </c>
      <c r="K18" s="44">
        <v>149809.35999999999</v>
      </c>
      <c r="L18" s="44">
        <v>8041.5780000000004</v>
      </c>
      <c r="M18" s="44">
        <v>157850.93799999999</v>
      </c>
      <c r="N18" s="49">
        <v>0.22876221362713728</v>
      </c>
      <c r="O18" s="49">
        <v>6.008654823451224E-2</v>
      </c>
      <c r="P18" s="49">
        <v>0.34339403165282428</v>
      </c>
      <c r="Q18" s="49">
        <v>0.31681308095869537</v>
      </c>
    </row>
    <row r="19" spans="2:17" ht="15" x14ac:dyDescent="0.25">
      <c r="B19" s="43" t="s">
        <v>77</v>
      </c>
      <c r="C19" s="43">
        <v>2017</v>
      </c>
      <c r="D19" s="43" t="s">
        <v>23</v>
      </c>
      <c r="E19" s="43">
        <v>5206206</v>
      </c>
      <c r="F19" s="43" t="s">
        <v>37</v>
      </c>
      <c r="G19" s="44">
        <v>961944.78599999996</v>
      </c>
      <c r="H19" s="44">
        <v>164368.092</v>
      </c>
      <c r="I19" s="44">
        <v>733799.55299999996</v>
      </c>
      <c r="J19" s="44">
        <v>246795.10699999999</v>
      </c>
      <c r="K19" s="44">
        <v>2106907.5380000002</v>
      </c>
      <c r="L19" s="44">
        <v>186856.18100000001</v>
      </c>
      <c r="M19" s="44">
        <v>2293763.719</v>
      </c>
      <c r="N19" s="49">
        <v>0.41937396516994957</v>
      </c>
      <c r="O19" s="49">
        <v>7.1658685085340304E-2</v>
      </c>
      <c r="P19" s="49">
        <v>0.31991069826490703</v>
      </c>
      <c r="Q19" s="49">
        <v>0.10759395353397339</v>
      </c>
    </row>
    <row r="20" spans="2:17" ht="15" x14ac:dyDescent="0.25">
      <c r="B20" s="43" t="s">
        <v>79</v>
      </c>
      <c r="C20" s="43">
        <v>2017</v>
      </c>
      <c r="D20" s="43" t="s">
        <v>23</v>
      </c>
      <c r="E20" s="43">
        <v>5207907</v>
      </c>
      <c r="F20" s="43" t="s">
        <v>38</v>
      </c>
      <c r="G20" s="44">
        <v>43909.84</v>
      </c>
      <c r="H20" s="44">
        <v>4274.9960000000001</v>
      </c>
      <c r="I20" s="44">
        <v>25341.576000000001</v>
      </c>
      <c r="J20" s="44">
        <v>58352.071000000004</v>
      </c>
      <c r="K20" s="44">
        <v>131878.48300000001</v>
      </c>
      <c r="L20" s="44">
        <v>5515.835</v>
      </c>
      <c r="M20" s="44">
        <v>137394.318</v>
      </c>
      <c r="N20" s="49">
        <v>0.31958992656450319</v>
      </c>
      <c r="O20" s="49">
        <v>3.1114794718075607E-2</v>
      </c>
      <c r="P20" s="49">
        <v>0.18444413399977722</v>
      </c>
      <c r="Q20" s="49">
        <v>0.42470512499650825</v>
      </c>
    </row>
    <row r="21" spans="2:17" ht="15" x14ac:dyDescent="0.25">
      <c r="B21" s="43" t="s">
        <v>77</v>
      </c>
      <c r="C21" s="43">
        <v>2017</v>
      </c>
      <c r="D21" s="43" t="s">
        <v>23</v>
      </c>
      <c r="E21" s="43">
        <v>5208004</v>
      </c>
      <c r="F21" s="43" t="s">
        <v>39</v>
      </c>
      <c r="G21" s="44">
        <v>146554.75099999999</v>
      </c>
      <c r="H21" s="44">
        <v>251312.163</v>
      </c>
      <c r="I21" s="44">
        <v>1222695.1189999999</v>
      </c>
      <c r="J21" s="44">
        <v>441607.06400000001</v>
      </c>
      <c r="K21" s="44">
        <v>2062169.0959999999</v>
      </c>
      <c r="L21" s="44">
        <v>244185.71799999999</v>
      </c>
      <c r="M21" s="44">
        <v>2306354.8130000001</v>
      </c>
      <c r="N21" s="49">
        <v>6.3543887598703136E-2</v>
      </c>
      <c r="O21" s="49">
        <v>0.10896509140027102</v>
      </c>
      <c r="P21" s="49">
        <v>0.53014181170570818</v>
      </c>
      <c r="Q21" s="49">
        <v>0.19147403578618413</v>
      </c>
    </row>
    <row r="22" spans="2:17" ht="15" x14ac:dyDescent="0.25">
      <c r="B22" s="43" t="s">
        <v>79</v>
      </c>
      <c r="C22" s="43">
        <v>2017</v>
      </c>
      <c r="D22" s="43" t="s">
        <v>23</v>
      </c>
      <c r="E22" s="43">
        <v>5208608</v>
      </c>
      <c r="F22" s="43" t="s">
        <v>40</v>
      </c>
      <c r="G22" s="44">
        <v>94256.926000000007</v>
      </c>
      <c r="H22" s="44">
        <v>224911.353</v>
      </c>
      <c r="I22" s="44">
        <v>599086.35499999998</v>
      </c>
      <c r="J22" s="44">
        <v>282680.17200000002</v>
      </c>
      <c r="K22" s="44">
        <v>1200934.807</v>
      </c>
      <c r="L22" s="44">
        <v>125956.606</v>
      </c>
      <c r="M22" s="44">
        <v>1326891.412</v>
      </c>
      <c r="N22" s="49">
        <v>7.1035900260992879E-2</v>
      </c>
      <c r="O22" s="49">
        <v>0.1695024558648662</v>
      </c>
      <c r="P22" s="49">
        <v>0.45149614322773229</v>
      </c>
      <c r="Q22" s="49">
        <v>0.21303941637087032</v>
      </c>
    </row>
    <row r="23" spans="2:17" ht="15" x14ac:dyDescent="0.25">
      <c r="B23" s="43" t="s">
        <v>77</v>
      </c>
      <c r="C23" s="43">
        <v>2017</v>
      </c>
      <c r="D23" s="43" t="s">
        <v>23</v>
      </c>
      <c r="E23" s="43">
        <v>5212501</v>
      </c>
      <c r="F23" s="43" t="s">
        <v>41</v>
      </c>
      <c r="G23" s="44">
        <v>245730.79199999999</v>
      </c>
      <c r="H23" s="44">
        <v>881487.66099999996</v>
      </c>
      <c r="I23" s="44">
        <v>1230999.7649999999</v>
      </c>
      <c r="J23" s="44">
        <v>732717.90899999999</v>
      </c>
      <c r="K23" s="44">
        <v>3090936.1269999999</v>
      </c>
      <c r="L23" s="44">
        <v>300412.60499999998</v>
      </c>
      <c r="M23" s="44">
        <v>3391348.7319999998</v>
      </c>
      <c r="N23" s="49">
        <v>7.2458131386294714E-2</v>
      </c>
      <c r="O23" s="49">
        <v>0.2599224469847296</v>
      </c>
      <c r="P23" s="49">
        <v>0.36298235960948649</v>
      </c>
      <c r="Q23" s="49">
        <v>0.21605501731103011</v>
      </c>
    </row>
    <row r="24" spans="2:17" ht="15" x14ac:dyDescent="0.25">
      <c r="B24" s="43" t="s">
        <v>78</v>
      </c>
      <c r="C24" s="43">
        <v>2017</v>
      </c>
      <c r="D24" s="43" t="s">
        <v>23</v>
      </c>
      <c r="E24" s="43">
        <v>5213053</v>
      </c>
      <c r="F24" s="43" t="s">
        <v>42</v>
      </c>
      <c r="G24" s="44">
        <v>31300.781999999999</v>
      </c>
      <c r="H24" s="44">
        <v>2822.797</v>
      </c>
      <c r="I24" s="44">
        <v>9315.3729999999996</v>
      </c>
      <c r="J24" s="44">
        <v>13680.782999999999</v>
      </c>
      <c r="K24" s="44">
        <v>57119.735000000001</v>
      </c>
      <c r="L24" s="44">
        <v>1395.4349999999999</v>
      </c>
      <c r="M24" s="44">
        <v>58515.17</v>
      </c>
      <c r="N24" s="49">
        <v>0.53491738979823522</v>
      </c>
      <c r="O24" s="49">
        <v>4.8240430643882608E-2</v>
      </c>
      <c r="P24" s="49">
        <v>0.15919586322657867</v>
      </c>
      <c r="Q24" s="49">
        <v>0.23379891060728356</v>
      </c>
    </row>
    <row r="25" spans="2:17" ht="15" x14ac:dyDescent="0.25">
      <c r="B25" s="43" t="s">
        <v>79</v>
      </c>
      <c r="C25" s="43">
        <v>2017</v>
      </c>
      <c r="D25" s="43" t="s">
        <v>23</v>
      </c>
      <c r="E25" s="43">
        <v>5214606</v>
      </c>
      <c r="F25" s="43" t="s">
        <v>43</v>
      </c>
      <c r="G25" s="44">
        <v>157639.86799999999</v>
      </c>
      <c r="H25" s="44">
        <v>253762.399</v>
      </c>
      <c r="I25" s="44">
        <v>282109.72499999998</v>
      </c>
      <c r="J25" s="44">
        <v>218367.47099999999</v>
      </c>
      <c r="K25" s="44">
        <v>911879.46400000004</v>
      </c>
      <c r="L25" s="44">
        <v>89193.301999999996</v>
      </c>
      <c r="M25" s="44">
        <v>1001072.7659999999</v>
      </c>
      <c r="N25" s="49">
        <v>0.15747093853115568</v>
      </c>
      <c r="O25" s="49">
        <v>0.25349046304991579</v>
      </c>
      <c r="P25" s="49">
        <v>0.28180741159029793</v>
      </c>
      <c r="Q25" s="49">
        <v>0.21813346483546231</v>
      </c>
    </row>
    <row r="26" spans="2:17" ht="15" x14ac:dyDescent="0.25">
      <c r="B26" s="43" t="s">
        <v>77</v>
      </c>
      <c r="C26" s="43">
        <v>2017</v>
      </c>
      <c r="D26" s="43" t="s">
        <v>23</v>
      </c>
      <c r="E26" s="43">
        <v>5215231</v>
      </c>
      <c r="F26" s="43" t="s">
        <v>44</v>
      </c>
      <c r="G26" s="44">
        <v>2419.8330000000001</v>
      </c>
      <c r="H26" s="44">
        <v>67488.316000000006</v>
      </c>
      <c r="I26" s="44">
        <v>407180.52100000001</v>
      </c>
      <c r="J26" s="44">
        <v>383919.717</v>
      </c>
      <c r="K26" s="44">
        <v>861008.38699999999</v>
      </c>
      <c r="L26" s="44">
        <v>61288.474000000002</v>
      </c>
      <c r="M26" s="44">
        <v>922296.86100000003</v>
      </c>
      <c r="N26" s="49">
        <v>2.6237029554413717E-3</v>
      </c>
      <c r="O26" s="49">
        <v>7.317417943592025E-2</v>
      </c>
      <c r="P26" s="49">
        <v>0.44148531586512685</v>
      </c>
      <c r="Q26" s="49">
        <v>0.41626479849853898</v>
      </c>
    </row>
    <row r="27" spans="2:17" ht="15" x14ac:dyDescent="0.25">
      <c r="B27" s="43" t="s">
        <v>77</v>
      </c>
      <c r="C27" s="43">
        <v>2017</v>
      </c>
      <c r="D27" s="43" t="s">
        <v>23</v>
      </c>
      <c r="E27" s="43">
        <v>5215603</v>
      </c>
      <c r="F27" s="43" t="s">
        <v>45</v>
      </c>
      <c r="G27" s="44">
        <v>142593.899</v>
      </c>
      <c r="H27" s="44">
        <v>29444.143</v>
      </c>
      <c r="I27" s="44">
        <v>159768.25200000001</v>
      </c>
      <c r="J27" s="44">
        <v>130761.394</v>
      </c>
      <c r="K27" s="44">
        <v>462567.68699999998</v>
      </c>
      <c r="L27" s="44">
        <v>23581.467000000001</v>
      </c>
      <c r="M27" s="44">
        <v>486149.15500000003</v>
      </c>
      <c r="N27" s="49">
        <v>0.29331306561666243</v>
      </c>
      <c r="O27" s="49">
        <v>6.0566068452798189E-2</v>
      </c>
      <c r="P27" s="49">
        <v>0.32864039843903464</v>
      </c>
      <c r="Q27" s="49">
        <v>0.26897381730510256</v>
      </c>
    </row>
    <row r="28" spans="2:17" ht="15" x14ac:dyDescent="0.25">
      <c r="B28" s="43" t="s">
        <v>78</v>
      </c>
      <c r="C28" s="43">
        <v>2017</v>
      </c>
      <c r="D28" s="43" t="s">
        <v>23</v>
      </c>
      <c r="E28" s="43">
        <v>5217302</v>
      </c>
      <c r="F28" s="43" t="s">
        <v>46</v>
      </c>
      <c r="G28" s="44">
        <v>61180.635000000002</v>
      </c>
      <c r="H28" s="44">
        <v>39752.483999999997</v>
      </c>
      <c r="I28" s="44">
        <v>189523.745</v>
      </c>
      <c r="J28" s="44">
        <v>96841.535000000003</v>
      </c>
      <c r="K28" s="44">
        <v>387298.39799999999</v>
      </c>
      <c r="L28" s="44">
        <v>25154.381000000001</v>
      </c>
      <c r="M28" s="44">
        <v>412452.77899999998</v>
      </c>
      <c r="N28" s="49">
        <v>0.14833367142860251</v>
      </c>
      <c r="O28" s="49">
        <v>9.6380691376066585E-2</v>
      </c>
      <c r="P28" s="49">
        <v>0.45950410483232557</v>
      </c>
      <c r="Q28" s="49">
        <v>0.23479423568146213</v>
      </c>
    </row>
    <row r="29" spans="2:17" ht="15" x14ac:dyDescent="0.25">
      <c r="B29" s="43" t="s">
        <v>77</v>
      </c>
      <c r="C29" s="43">
        <v>2017</v>
      </c>
      <c r="D29" s="43" t="s">
        <v>23</v>
      </c>
      <c r="E29" s="43">
        <v>5217609</v>
      </c>
      <c r="F29" s="43" t="s">
        <v>47</v>
      </c>
      <c r="G29" s="44">
        <v>69428.33</v>
      </c>
      <c r="H29" s="44">
        <v>90825.760999999999</v>
      </c>
      <c r="I29" s="44">
        <v>432131.24200000003</v>
      </c>
      <c r="J29" s="44">
        <v>360510.15100000001</v>
      </c>
      <c r="K29" s="44">
        <v>952895.48400000005</v>
      </c>
      <c r="L29" s="44">
        <v>64483.849000000002</v>
      </c>
      <c r="M29" s="44">
        <v>1017379.333</v>
      </c>
      <c r="N29" s="49">
        <v>6.8242323927765497E-2</v>
      </c>
      <c r="O29" s="49">
        <v>8.9274234352861581E-2</v>
      </c>
      <c r="P29" s="49">
        <v>0.42474938106492877</v>
      </c>
      <c r="Q29" s="49">
        <v>0.35435175387035311</v>
      </c>
    </row>
    <row r="30" spans="2:17" ht="15" x14ac:dyDescent="0.25">
      <c r="B30" s="43" t="s">
        <v>77</v>
      </c>
      <c r="C30" s="43">
        <v>2017</v>
      </c>
      <c r="D30" s="43" t="s">
        <v>23</v>
      </c>
      <c r="E30" s="43">
        <v>5219753</v>
      </c>
      <c r="F30" s="43" t="s">
        <v>48</v>
      </c>
      <c r="G30" s="44">
        <v>20260.928</v>
      </c>
      <c r="H30" s="44">
        <v>44924.082999999999</v>
      </c>
      <c r="I30" s="44">
        <v>257349.117</v>
      </c>
      <c r="J30" s="44">
        <v>291385.52399999998</v>
      </c>
      <c r="K30" s="44">
        <v>613919.65300000005</v>
      </c>
      <c r="L30" s="44">
        <v>39420.754000000001</v>
      </c>
      <c r="M30" s="44">
        <v>653340.40599999996</v>
      </c>
      <c r="N30" s="49">
        <v>3.1011288776772825E-2</v>
      </c>
      <c r="O30" s="49">
        <v>6.8760607161957782E-2</v>
      </c>
      <c r="P30" s="49">
        <v>0.39389744555306139</v>
      </c>
      <c r="Q30" s="49">
        <v>0.44599342291405747</v>
      </c>
    </row>
    <row r="31" spans="2:17" ht="15" x14ac:dyDescent="0.25">
      <c r="B31" s="43" t="s">
        <v>79</v>
      </c>
      <c r="C31" s="43">
        <v>2017</v>
      </c>
      <c r="D31" s="43" t="s">
        <v>23</v>
      </c>
      <c r="E31" s="43">
        <v>5220009</v>
      </c>
      <c r="F31" s="43" t="s">
        <v>49</v>
      </c>
      <c r="G31" s="44">
        <v>138008.81899999999</v>
      </c>
      <c r="H31" s="44">
        <v>14056.858</v>
      </c>
      <c r="I31" s="44">
        <v>80398.577999999994</v>
      </c>
      <c r="J31" s="44">
        <v>49992.974000000002</v>
      </c>
      <c r="K31" s="44">
        <v>282457.23</v>
      </c>
      <c r="L31" s="44">
        <v>16598.274000000001</v>
      </c>
      <c r="M31" s="44">
        <v>299055.50400000002</v>
      </c>
      <c r="N31" s="49">
        <v>0.46148229059178253</v>
      </c>
      <c r="O31" s="49">
        <v>4.7004177525520476E-2</v>
      </c>
      <c r="P31" s="49">
        <v>0.26884165957366896</v>
      </c>
      <c r="Q31" s="49">
        <v>0.1671695499040205</v>
      </c>
    </row>
    <row r="32" spans="2:17" ht="15" x14ac:dyDescent="0.25">
      <c r="B32" s="43" t="s">
        <v>79</v>
      </c>
      <c r="C32" s="43">
        <v>2017</v>
      </c>
      <c r="D32" s="43" t="s">
        <v>23</v>
      </c>
      <c r="E32" s="43">
        <v>5220686</v>
      </c>
      <c r="F32" s="43" t="s">
        <v>50</v>
      </c>
      <c r="G32" s="44">
        <v>6089.3670000000002</v>
      </c>
      <c r="H32" s="44">
        <v>4265.3919999999998</v>
      </c>
      <c r="I32" s="44">
        <v>50991.194000000003</v>
      </c>
      <c r="J32" s="44">
        <v>25818.603999999999</v>
      </c>
      <c r="K32" s="44">
        <v>87164.557000000001</v>
      </c>
      <c r="L32" s="44">
        <v>11190.367</v>
      </c>
      <c r="M32" s="44">
        <v>98354.923999999999</v>
      </c>
      <c r="N32" s="49">
        <v>6.1912172287378317E-2</v>
      </c>
      <c r="O32" s="49">
        <v>4.3367345797552546E-2</v>
      </c>
      <c r="P32" s="49">
        <v>0.51844068325445514</v>
      </c>
      <c r="Q32" s="49">
        <v>0.26250443750025165</v>
      </c>
    </row>
    <row r="33" spans="2:17" ht="15" x14ac:dyDescent="0.25">
      <c r="B33" s="43" t="s">
        <v>77</v>
      </c>
      <c r="C33" s="43">
        <v>2017</v>
      </c>
      <c r="D33" s="43" t="s">
        <v>23</v>
      </c>
      <c r="E33" s="43">
        <v>5221858</v>
      </c>
      <c r="F33" s="43" t="s">
        <v>51</v>
      </c>
      <c r="G33" s="44">
        <v>465.637</v>
      </c>
      <c r="H33" s="44">
        <v>282639.48499999999</v>
      </c>
      <c r="I33" s="44">
        <v>1357251.656</v>
      </c>
      <c r="J33" s="44">
        <v>622383.11300000001</v>
      </c>
      <c r="K33" s="44">
        <v>2262739.8909999998</v>
      </c>
      <c r="L33" s="44">
        <v>229761.31200000001</v>
      </c>
      <c r="M33" s="44">
        <v>2492501.202</v>
      </c>
      <c r="N33" s="49">
        <v>1.868151556462118E-4</v>
      </c>
      <c r="O33" s="49">
        <v>0.11339592726102123</v>
      </c>
      <c r="P33" s="49">
        <v>0.54453400259583906</v>
      </c>
      <c r="Q33" s="49">
        <v>0.24970223183868298</v>
      </c>
    </row>
    <row r="34" spans="2:17" ht="15" x14ac:dyDescent="0.25">
      <c r="B34" s="43" t="s">
        <v>78</v>
      </c>
      <c r="C34" s="43">
        <v>2017</v>
      </c>
      <c r="D34" s="43" t="s">
        <v>23</v>
      </c>
      <c r="E34" s="43">
        <v>5222203</v>
      </c>
      <c r="F34" s="43" t="s">
        <v>52</v>
      </c>
      <c r="G34" s="44">
        <v>32529.013999999999</v>
      </c>
      <c r="H34" s="44">
        <v>12553.246999999999</v>
      </c>
      <c r="I34" s="44">
        <v>29013.386999999999</v>
      </c>
      <c r="J34" s="44">
        <v>38795.154999999999</v>
      </c>
      <c r="K34" s="44">
        <v>112890.804</v>
      </c>
      <c r="L34" s="44">
        <v>24609.516</v>
      </c>
      <c r="M34" s="44">
        <v>137500.32</v>
      </c>
      <c r="N34" s="49">
        <v>0.23657409670028404</v>
      </c>
      <c r="O34" s="49">
        <v>9.1296129347189878E-2</v>
      </c>
      <c r="P34" s="49">
        <v>0.21100595984067527</v>
      </c>
      <c r="Q34" s="49">
        <v>0.28214592518766501</v>
      </c>
    </row>
    <row r="35" spans="2:17" ht="15" x14ac:dyDescent="0.25">
      <c r="B35" s="43" t="s">
        <v>79</v>
      </c>
      <c r="C35" s="43">
        <v>2017</v>
      </c>
      <c r="D35" s="43" t="s">
        <v>23</v>
      </c>
      <c r="E35" s="43">
        <v>5222302</v>
      </c>
      <c r="F35" s="43" t="s">
        <v>53</v>
      </c>
      <c r="G35" s="44">
        <v>108918.891</v>
      </c>
      <c r="H35" s="44">
        <v>12709.291999999999</v>
      </c>
      <c r="I35" s="44">
        <v>27937.097000000002</v>
      </c>
      <c r="J35" s="44">
        <v>26733.077000000001</v>
      </c>
      <c r="K35" s="44">
        <v>176298.35699999999</v>
      </c>
      <c r="L35" s="44">
        <v>5876.1629999999996</v>
      </c>
      <c r="M35" s="44">
        <v>182174.52</v>
      </c>
      <c r="N35" s="49">
        <v>0.59788213521847078</v>
      </c>
      <c r="O35" s="49">
        <v>6.9764377586942455E-2</v>
      </c>
      <c r="P35" s="49">
        <v>0.15335348214448433</v>
      </c>
      <c r="Q35" s="49">
        <v>0.14674432516687846</v>
      </c>
    </row>
    <row r="36" spans="2:17" ht="15" x14ac:dyDescent="0.25">
      <c r="B36" s="36" t="s">
        <v>80</v>
      </c>
      <c r="C36" s="37">
        <v>2017</v>
      </c>
      <c r="D36" s="37" t="s">
        <v>54</v>
      </c>
      <c r="E36" s="37">
        <v>5300108</v>
      </c>
      <c r="F36" s="37" t="s">
        <v>55</v>
      </c>
      <c r="G36" s="38">
        <v>828313.64199999999</v>
      </c>
      <c r="H36" s="38">
        <v>8443860.6089999992</v>
      </c>
      <c r="I36" s="38">
        <v>108287567.26800001</v>
      </c>
      <c r="J36" s="38">
        <v>98002586.379999995</v>
      </c>
      <c r="K36" s="38">
        <v>215562327.90000001</v>
      </c>
      <c r="L36" s="38">
        <v>29120428.574000001</v>
      </c>
      <c r="M36" s="38">
        <v>244682756.47400001</v>
      </c>
      <c r="N36" s="50">
        <v>3.3852554791208452E-3</v>
      </c>
      <c r="O36" s="51">
        <v>3.4509422448398989E-2</v>
      </c>
      <c r="P36" s="50">
        <v>0.44256313288471</v>
      </c>
      <c r="Q36" s="50">
        <v>0.4005291905006545</v>
      </c>
    </row>
    <row r="37" spans="2:17" ht="15" x14ac:dyDescent="0.25"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</row>
    <row r="38" spans="2:17" ht="15" x14ac:dyDescent="0.25">
      <c r="B38" s="1"/>
      <c r="C38" s="1"/>
      <c r="D38" s="1"/>
      <c r="E38" s="1"/>
      <c r="F38" s="1"/>
      <c r="G38" s="3"/>
      <c r="H38" s="3"/>
      <c r="I38" s="3"/>
      <c r="J38" s="3"/>
      <c r="K38" s="3"/>
      <c r="L38" s="3"/>
      <c r="M38" s="3"/>
      <c r="N38" s="2"/>
      <c r="O38" s="2"/>
      <c r="P38" s="2"/>
      <c r="Q38" s="2"/>
    </row>
    <row r="39" spans="2:17" x14ac:dyDescent="0.2"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  <c r="N39" s="5"/>
      <c r="P39" s="5"/>
      <c r="Q39" s="5"/>
    </row>
    <row r="40" spans="2:17" x14ac:dyDescent="0.2"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5"/>
      <c r="P40" s="5"/>
      <c r="Q40" s="5"/>
    </row>
  </sheetData>
  <autoFilter ref="B2:Q36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Principais Resultados</vt:lpstr>
      <vt:lpstr>Setores</vt:lpstr>
      <vt:lpstr>'Principais Resultados'!PIB_dos_Municípios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Jahns Schlabitz</dc:creator>
  <cp:lastModifiedBy>Clarissa Jahns Schlabitz</cp:lastModifiedBy>
  <dcterms:created xsi:type="dcterms:W3CDTF">2019-12-10T19:33:08Z</dcterms:created>
  <dcterms:modified xsi:type="dcterms:W3CDTF">2019-12-20T13:43:21Z</dcterms:modified>
</cp:coreProperties>
</file>