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\Desktop\Codeplan\DIEPS\GECON\2020\PIB da RIDE\"/>
    </mc:Choice>
  </mc:AlternateContent>
  <bookViews>
    <workbookView xWindow="0" yWindow="0" windowWidth="19200" windowHeight="676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S35" i="1"/>
  <c r="R35" i="1"/>
  <c r="Q35" i="1"/>
  <c r="T34" i="1"/>
  <c r="S34" i="1"/>
  <c r="R34" i="1"/>
  <c r="Q34" i="1"/>
  <c r="T33" i="1"/>
  <c r="S33" i="1"/>
  <c r="R33" i="1"/>
  <c r="Q33" i="1"/>
  <c r="T32" i="1"/>
  <c r="S32" i="1"/>
  <c r="R32" i="1"/>
  <c r="Q32" i="1"/>
  <c r="T31" i="1"/>
  <c r="S31" i="1"/>
  <c r="R31" i="1"/>
  <c r="Q31" i="1"/>
  <c r="T30" i="1"/>
  <c r="S30" i="1"/>
  <c r="R30" i="1"/>
  <c r="Q30" i="1"/>
  <c r="T29" i="1"/>
  <c r="S29" i="1"/>
  <c r="R29" i="1"/>
  <c r="Q29" i="1"/>
  <c r="T28" i="1"/>
  <c r="S28" i="1"/>
  <c r="R28" i="1"/>
  <c r="Q28" i="1"/>
  <c r="T27" i="1"/>
  <c r="S27" i="1"/>
  <c r="R27" i="1"/>
  <c r="Q27" i="1"/>
  <c r="T26" i="1"/>
  <c r="S26" i="1"/>
  <c r="R26" i="1"/>
  <c r="Q26" i="1"/>
  <c r="T25" i="1"/>
  <c r="S25" i="1"/>
  <c r="R25" i="1"/>
  <c r="Q25" i="1"/>
  <c r="T24" i="1"/>
  <c r="S24" i="1"/>
  <c r="R24" i="1"/>
  <c r="Q24" i="1"/>
  <c r="T23" i="1"/>
  <c r="S23" i="1"/>
  <c r="R23" i="1"/>
  <c r="Q23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T14" i="1"/>
  <c r="S14" i="1"/>
  <c r="R14" i="1"/>
  <c r="Q14" i="1"/>
  <c r="T13" i="1"/>
  <c r="S13" i="1"/>
  <c r="R13" i="1"/>
  <c r="Q13" i="1"/>
  <c r="T12" i="1"/>
  <c r="S12" i="1"/>
  <c r="R12" i="1"/>
  <c r="Q12" i="1"/>
  <c r="T11" i="1"/>
  <c r="S11" i="1"/>
  <c r="R11" i="1"/>
  <c r="Q11" i="1"/>
  <c r="T10" i="1"/>
  <c r="S10" i="1"/>
  <c r="R10" i="1"/>
  <c r="Q10" i="1"/>
  <c r="T9" i="1"/>
  <c r="S9" i="1"/>
  <c r="R9" i="1"/>
  <c r="Q9" i="1"/>
  <c r="T8" i="1"/>
  <c r="S8" i="1"/>
  <c r="R8" i="1"/>
  <c r="Q8" i="1"/>
  <c r="T7" i="1"/>
  <c r="S7" i="1"/>
  <c r="R7" i="1"/>
  <c r="Q7" i="1"/>
  <c r="T6" i="1"/>
  <c r="S6" i="1"/>
  <c r="R6" i="1"/>
  <c r="Q6" i="1"/>
  <c r="T5" i="1"/>
  <c r="S5" i="1"/>
  <c r="R5" i="1"/>
  <c r="Q5" i="1"/>
  <c r="T4" i="1"/>
  <c r="S4" i="1"/>
  <c r="R4" i="1"/>
  <c r="Q4" i="1"/>
  <c r="T3" i="1"/>
  <c r="S3" i="1"/>
  <c r="R3" i="1"/>
  <c r="Q3" i="1"/>
  <c r="T2" i="1"/>
  <c r="S2" i="1"/>
  <c r="R2" i="1"/>
  <c r="Q2" i="1"/>
</calcChain>
</file>

<file path=xl/sharedStrings.xml><?xml version="1.0" encoding="utf-8"?>
<sst xmlns="http://schemas.openxmlformats.org/spreadsheetml/2006/main" count="237" uniqueCount="66">
  <si>
    <t>Ano</t>
  </si>
  <si>
    <t>Nome do Município</t>
  </si>
  <si>
    <t>Sigla da Unidade da Federação</t>
  </si>
  <si>
    <t>RIDE</t>
  </si>
  <si>
    <t>AMB</t>
  </si>
  <si>
    <t>Valor adicionado bruto da Agropecuária, 
a preços correntes
(R$ 1.000)</t>
  </si>
  <si>
    <t>Valor adicionado bruto da Indústria,
a preços correntes
(R$ 1.000)</t>
  </si>
  <si>
    <t>Valor adicionado bruto dos Serviços,
a preços correntes 
- exceto Administração, defesa, educação e saúde públicas e seguridade social
(R$ 1.000)</t>
  </si>
  <si>
    <t>Valor adicionado bruto da Administração, defesa, educação e saúde públicas e seguridade social, 
a preços correntes
(R$ 1.000)</t>
  </si>
  <si>
    <t>Valor adicionado bruto total, 
a preços correntes
(R$ 1.000)</t>
  </si>
  <si>
    <t>Impostos, líquidos de subsídios, sobre produtos, 
a preços correntes
(R$ 1.000)</t>
  </si>
  <si>
    <t>Produto Interno Bruto, 
a preços correntes
(R$ 1.000)</t>
  </si>
  <si>
    <t>Produto Interno Bruto per capita, 
a preços correntes
(R$ 1,00)</t>
  </si>
  <si>
    <t>Atividade com maior valor adicionado bruto</t>
  </si>
  <si>
    <t>Atividade com segundo maior valor adicionado bruto</t>
  </si>
  <si>
    <t>Atividade com terceiro maior valor adicionado bruto</t>
  </si>
  <si>
    <t>Importância Relativa (%) da Agropecuária no PIB dos municípios</t>
  </si>
  <si>
    <t>Importância relativa (%) da Indústria no PIB dos municípios</t>
  </si>
  <si>
    <t>Importância relativa (%) dos Serviços no PIB dos municípios</t>
  </si>
  <si>
    <t>Importância relativa (%)  da Administração Pública no PIB dos municípios</t>
  </si>
  <si>
    <t>Arinos</t>
  </si>
  <si>
    <t>MG</t>
  </si>
  <si>
    <t>RIDE - Região Integrada de Desenvolvimento do Distrito Federal e Entorno</t>
  </si>
  <si>
    <t>Administração, defesa, educação e saúde públicas e seguridade social</t>
  </si>
  <si>
    <t>Demais serviços</t>
  </si>
  <si>
    <t>Agricultura, inclusive apoio à agricultura e a pós colheita</t>
  </si>
  <si>
    <t>Buritis</t>
  </si>
  <si>
    <t>Cabeceira Grande</t>
  </si>
  <si>
    <t>Eletricidade e gás, água, esgoto, atividades de gestão de resíduos e descontaminação</t>
  </si>
  <si>
    <t>Unaí</t>
  </si>
  <si>
    <t>Comércio e reparação de veículos automotores e motocicletas</t>
  </si>
  <si>
    <t>Abadiânia</t>
  </si>
  <si>
    <t>GO</t>
  </si>
  <si>
    <t>Água Fria de Goiás</t>
  </si>
  <si>
    <t>Águas Lindas de Goiás</t>
  </si>
  <si>
    <t>AMB - Área Metropolitana de Brasília</t>
  </si>
  <si>
    <t>Alexânia</t>
  </si>
  <si>
    <t>Alto Paraíso de Goiás</t>
  </si>
  <si>
    <t>Alvorada do Norte</t>
  </si>
  <si>
    <t>Barro Alto</t>
  </si>
  <si>
    <t>Indústrias de transformação</t>
  </si>
  <si>
    <t>Cabeceiras</t>
  </si>
  <si>
    <t>Cavalcante</t>
  </si>
  <si>
    <t>Cidade Ocidental</t>
  </si>
  <si>
    <t>Cocalzinho de Goiás</t>
  </si>
  <si>
    <t>Corumbá de Goiás</t>
  </si>
  <si>
    <t>Pecuária, inclusive apoio à pecuária</t>
  </si>
  <si>
    <t>Cristalina</t>
  </si>
  <si>
    <t>Flores de Goiás</t>
  </si>
  <si>
    <t>Formosa</t>
  </si>
  <si>
    <t>Goianésia</t>
  </si>
  <si>
    <t>Luziânia</t>
  </si>
  <si>
    <t>Mimoso de Goiás</t>
  </si>
  <si>
    <t>Niquelândia</t>
  </si>
  <si>
    <t>Novo Gama</t>
  </si>
  <si>
    <t>Padre Bernardo</t>
  </si>
  <si>
    <t>Pirenópolis</t>
  </si>
  <si>
    <t>Planaltina</t>
  </si>
  <si>
    <t>Santo Antônio do Descoberto</t>
  </si>
  <si>
    <t>São João d'Aliança</t>
  </si>
  <si>
    <t>Simolândia</t>
  </si>
  <si>
    <t>Valparaíso de Goiás</t>
  </si>
  <si>
    <t>Vila Boa</t>
  </si>
  <si>
    <t>Vila Propício</t>
  </si>
  <si>
    <t>Brasília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</si>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</sst>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>
      <selection activeCell="D6" sqref="D6"/>
    </sheetView>
  </sheetViews>
  <sheetFormatPr defaultRowHeight="14.5" x14ac:dyDescent="0.35"/>
  <cols>
    <col min="1" max="1" width="8.7265625" style="5"/>
    <col min="2" max="2" width="25.6328125" style="2" bestFit="1" customWidth="1"/>
    <col min="3" max="3" width="17.90625" style="5" customWidth="1"/>
    <col min="4" max="4" width="63.36328125" style="2" bestFit="1" customWidth="1"/>
    <col min="5" max="5" width="32.1796875" style="2" bestFit="1" customWidth="1"/>
    <col min="6" max="7" width="28.1796875" style="2" customWidth="1"/>
    <col min="8" max="9" width="37.54296875" style="2" customWidth="1"/>
    <col min="10" max="20" width="28.1796875" style="2" customWidth="1"/>
    <col min="21" max="261" width="8.7265625" style="2"/>
    <col min="262" max="262" width="12.90625" style="2" bestFit="1" customWidth="1"/>
    <col min="263" max="263" width="11.1796875" style="2" bestFit="1" customWidth="1"/>
    <col min="264" max="264" width="13.81640625" style="2" customWidth="1"/>
    <col min="265" max="265" width="20.54296875" style="2" bestFit="1" customWidth="1"/>
    <col min="266" max="266" width="13.26953125" style="2" bestFit="1" customWidth="1"/>
    <col min="267" max="267" width="14.54296875" style="2" bestFit="1" customWidth="1"/>
    <col min="268" max="268" width="13.26953125" style="2" bestFit="1" customWidth="1"/>
    <col min="269" max="269" width="9.1796875" style="2" bestFit="1" customWidth="1"/>
    <col min="270" max="272" width="8.7265625" style="2"/>
    <col min="273" max="273" width="8.90625" style="2" bestFit="1" customWidth="1"/>
    <col min="274" max="276" width="9.90625" style="2" bestFit="1" customWidth="1"/>
    <col min="277" max="517" width="8.7265625" style="2"/>
    <col min="518" max="518" width="12.90625" style="2" bestFit="1" customWidth="1"/>
    <col min="519" max="519" width="11.1796875" style="2" bestFit="1" customWidth="1"/>
    <col min="520" max="520" width="13.81640625" style="2" customWidth="1"/>
    <col min="521" max="521" width="20.54296875" style="2" bestFit="1" customWidth="1"/>
    <col min="522" max="522" width="13.26953125" style="2" bestFit="1" customWidth="1"/>
    <col min="523" max="523" width="14.54296875" style="2" bestFit="1" customWidth="1"/>
    <col min="524" max="524" width="13.26953125" style="2" bestFit="1" customWidth="1"/>
    <col min="525" max="525" width="9.1796875" style="2" bestFit="1" customWidth="1"/>
    <col min="526" max="528" width="8.7265625" style="2"/>
    <col min="529" max="529" width="8.90625" style="2" bestFit="1" customWidth="1"/>
    <col min="530" max="532" width="9.90625" style="2" bestFit="1" customWidth="1"/>
    <col min="533" max="773" width="8.7265625" style="2"/>
    <col min="774" max="774" width="12.90625" style="2" bestFit="1" customWidth="1"/>
    <col min="775" max="775" width="11.1796875" style="2" bestFit="1" customWidth="1"/>
    <col min="776" max="776" width="13.81640625" style="2" customWidth="1"/>
    <col min="777" max="777" width="20.54296875" style="2" bestFit="1" customWidth="1"/>
    <col min="778" max="778" width="13.26953125" style="2" bestFit="1" customWidth="1"/>
    <col min="779" max="779" width="14.54296875" style="2" bestFit="1" customWidth="1"/>
    <col min="780" max="780" width="13.26953125" style="2" bestFit="1" customWidth="1"/>
    <col min="781" max="781" width="9.1796875" style="2" bestFit="1" customWidth="1"/>
    <col min="782" max="784" width="8.7265625" style="2"/>
    <col min="785" max="785" width="8.90625" style="2" bestFit="1" customWidth="1"/>
    <col min="786" max="788" width="9.90625" style="2" bestFit="1" customWidth="1"/>
    <col min="789" max="1029" width="8.7265625" style="2"/>
    <col min="1030" max="1030" width="12.90625" style="2" bestFit="1" customWidth="1"/>
    <col min="1031" max="1031" width="11.1796875" style="2" bestFit="1" customWidth="1"/>
    <col min="1032" max="1032" width="13.81640625" style="2" customWidth="1"/>
    <col min="1033" max="1033" width="20.54296875" style="2" bestFit="1" customWidth="1"/>
    <col min="1034" max="1034" width="13.26953125" style="2" bestFit="1" customWidth="1"/>
    <col min="1035" max="1035" width="14.54296875" style="2" bestFit="1" customWidth="1"/>
    <col min="1036" max="1036" width="13.26953125" style="2" bestFit="1" customWidth="1"/>
    <col min="1037" max="1037" width="9.1796875" style="2" bestFit="1" customWidth="1"/>
    <col min="1038" max="1040" width="8.7265625" style="2"/>
    <col min="1041" max="1041" width="8.90625" style="2" bestFit="1" customWidth="1"/>
    <col min="1042" max="1044" width="9.90625" style="2" bestFit="1" customWidth="1"/>
    <col min="1045" max="1285" width="8.7265625" style="2"/>
    <col min="1286" max="1286" width="12.90625" style="2" bestFit="1" customWidth="1"/>
    <col min="1287" max="1287" width="11.1796875" style="2" bestFit="1" customWidth="1"/>
    <col min="1288" max="1288" width="13.81640625" style="2" customWidth="1"/>
    <col min="1289" max="1289" width="20.54296875" style="2" bestFit="1" customWidth="1"/>
    <col min="1290" max="1290" width="13.26953125" style="2" bestFit="1" customWidth="1"/>
    <col min="1291" max="1291" width="14.54296875" style="2" bestFit="1" customWidth="1"/>
    <col min="1292" max="1292" width="13.26953125" style="2" bestFit="1" customWidth="1"/>
    <col min="1293" max="1293" width="9.1796875" style="2" bestFit="1" customWidth="1"/>
    <col min="1294" max="1296" width="8.7265625" style="2"/>
    <col min="1297" max="1297" width="8.90625" style="2" bestFit="1" customWidth="1"/>
    <col min="1298" max="1300" width="9.90625" style="2" bestFit="1" customWidth="1"/>
    <col min="1301" max="1541" width="8.7265625" style="2"/>
    <col min="1542" max="1542" width="12.90625" style="2" bestFit="1" customWidth="1"/>
    <col min="1543" max="1543" width="11.1796875" style="2" bestFit="1" customWidth="1"/>
    <col min="1544" max="1544" width="13.81640625" style="2" customWidth="1"/>
    <col min="1545" max="1545" width="20.54296875" style="2" bestFit="1" customWidth="1"/>
    <col min="1546" max="1546" width="13.26953125" style="2" bestFit="1" customWidth="1"/>
    <col min="1547" max="1547" width="14.54296875" style="2" bestFit="1" customWidth="1"/>
    <col min="1548" max="1548" width="13.26953125" style="2" bestFit="1" customWidth="1"/>
    <col min="1549" max="1549" width="9.1796875" style="2" bestFit="1" customWidth="1"/>
    <col min="1550" max="1552" width="8.7265625" style="2"/>
    <col min="1553" max="1553" width="8.90625" style="2" bestFit="1" customWidth="1"/>
    <col min="1554" max="1556" width="9.90625" style="2" bestFit="1" customWidth="1"/>
    <col min="1557" max="1797" width="8.7265625" style="2"/>
    <col min="1798" max="1798" width="12.90625" style="2" bestFit="1" customWidth="1"/>
    <col min="1799" max="1799" width="11.1796875" style="2" bestFit="1" customWidth="1"/>
    <col min="1800" max="1800" width="13.81640625" style="2" customWidth="1"/>
    <col min="1801" max="1801" width="20.54296875" style="2" bestFit="1" customWidth="1"/>
    <col min="1802" max="1802" width="13.26953125" style="2" bestFit="1" customWidth="1"/>
    <col min="1803" max="1803" width="14.54296875" style="2" bestFit="1" customWidth="1"/>
    <col min="1804" max="1804" width="13.26953125" style="2" bestFit="1" customWidth="1"/>
    <col min="1805" max="1805" width="9.1796875" style="2" bestFit="1" customWidth="1"/>
    <col min="1806" max="1808" width="8.7265625" style="2"/>
    <col min="1809" max="1809" width="8.90625" style="2" bestFit="1" customWidth="1"/>
    <col min="1810" max="1812" width="9.90625" style="2" bestFit="1" customWidth="1"/>
    <col min="1813" max="2053" width="8.7265625" style="2"/>
    <col min="2054" max="2054" width="12.90625" style="2" bestFit="1" customWidth="1"/>
    <col min="2055" max="2055" width="11.1796875" style="2" bestFit="1" customWidth="1"/>
    <col min="2056" max="2056" width="13.81640625" style="2" customWidth="1"/>
    <col min="2057" max="2057" width="20.54296875" style="2" bestFit="1" customWidth="1"/>
    <col min="2058" max="2058" width="13.26953125" style="2" bestFit="1" customWidth="1"/>
    <col min="2059" max="2059" width="14.54296875" style="2" bestFit="1" customWidth="1"/>
    <col min="2060" max="2060" width="13.26953125" style="2" bestFit="1" customWidth="1"/>
    <col min="2061" max="2061" width="9.1796875" style="2" bestFit="1" customWidth="1"/>
    <col min="2062" max="2064" width="8.7265625" style="2"/>
    <col min="2065" max="2065" width="8.90625" style="2" bestFit="1" customWidth="1"/>
    <col min="2066" max="2068" width="9.90625" style="2" bestFit="1" customWidth="1"/>
    <col min="2069" max="2309" width="8.7265625" style="2"/>
    <col min="2310" max="2310" width="12.90625" style="2" bestFit="1" customWidth="1"/>
    <col min="2311" max="2311" width="11.1796875" style="2" bestFit="1" customWidth="1"/>
    <col min="2312" max="2312" width="13.81640625" style="2" customWidth="1"/>
    <col min="2313" max="2313" width="20.54296875" style="2" bestFit="1" customWidth="1"/>
    <col min="2314" max="2314" width="13.26953125" style="2" bestFit="1" customWidth="1"/>
    <col min="2315" max="2315" width="14.54296875" style="2" bestFit="1" customWidth="1"/>
    <col min="2316" max="2316" width="13.26953125" style="2" bestFit="1" customWidth="1"/>
    <col min="2317" max="2317" width="9.1796875" style="2" bestFit="1" customWidth="1"/>
    <col min="2318" max="2320" width="8.7265625" style="2"/>
    <col min="2321" max="2321" width="8.90625" style="2" bestFit="1" customWidth="1"/>
    <col min="2322" max="2324" width="9.90625" style="2" bestFit="1" customWidth="1"/>
    <col min="2325" max="2565" width="8.7265625" style="2"/>
    <col min="2566" max="2566" width="12.90625" style="2" bestFit="1" customWidth="1"/>
    <col min="2567" max="2567" width="11.1796875" style="2" bestFit="1" customWidth="1"/>
    <col min="2568" max="2568" width="13.81640625" style="2" customWidth="1"/>
    <col min="2569" max="2569" width="20.54296875" style="2" bestFit="1" customWidth="1"/>
    <col min="2570" max="2570" width="13.26953125" style="2" bestFit="1" customWidth="1"/>
    <col min="2571" max="2571" width="14.54296875" style="2" bestFit="1" customWidth="1"/>
    <col min="2572" max="2572" width="13.26953125" style="2" bestFit="1" customWidth="1"/>
    <col min="2573" max="2573" width="9.1796875" style="2" bestFit="1" customWidth="1"/>
    <col min="2574" max="2576" width="8.7265625" style="2"/>
    <col min="2577" max="2577" width="8.90625" style="2" bestFit="1" customWidth="1"/>
    <col min="2578" max="2580" width="9.90625" style="2" bestFit="1" customWidth="1"/>
    <col min="2581" max="2821" width="8.7265625" style="2"/>
    <col min="2822" max="2822" width="12.90625" style="2" bestFit="1" customWidth="1"/>
    <col min="2823" max="2823" width="11.1796875" style="2" bestFit="1" customWidth="1"/>
    <col min="2824" max="2824" width="13.81640625" style="2" customWidth="1"/>
    <col min="2825" max="2825" width="20.54296875" style="2" bestFit="1" customWidth="1"/>
    <col min="2826" max="2826" width="13.26953125" style="2" bestFit="1" customWidth="1"/>
    <col min="2827" max="2827" width="14.54296875" style="2" bestFit="1" customWidth="1"/>
    <col min="2828" max="2828" width="13.26953125" style="2" bestFit="1" customWidth="1"/>
    <col min="2829" max="2829" width="9.1796875" style="2" bestFit="1" customWidth="1"/>
    <col min="2830" max="2832" width="8.7265625" style="2"/>
    <col min="2833" max="2833" width="8.90625" style="2" bestFit="1" customWidth="1"/>
    <col min="2834" max="2836" width="9.90625" style="2" bestFit="1" customWidth="1"/>
    <col min="2837" max="3077" width="8.7265625" style="2"/>
    <col min="3078" max="3078" width="12.90625" style="2" bestFit="1" customWidth="1"/>
    <col min="3079" max="3079" width="11.1796875" style="2" bestFit="1" customWidth="1"/>
    <col min="3080" max="3080" width="13.81640625" style="2" customWidth="1"/>
    <col min="3081" max="3081" width="20.54296875" style="2" bestFit="1" customWidth="1"/>
    <col min="3082" max="3082" width="13.26953125" style="2" bestFit="1" customWidth="1"/>
    <col min="3083" max="3083" width="14.54296875" style="2" bestFit="1" customWidth="1"/>
    <col min="3084" max="3084" width="13.26953125" style="2" bestFit="1" customWidth="1"/>
    <col min="3085" max="3085" width="9.1796875" style="2" bestFit="1" customWidth="1"/>
    <col min="3086" max="3088" width="8.7265625" style="2"/>
    <col min="3089" max="3089" width="8.90625" style="2" bestFit="1" customWidth="1"/>
    <col min="3090" max="3092" width="9.90625" style="2" bestFit="1" customWidth="1"/>
    <col min="3093" max="3333" width="8.7265625" style="2"/>
    <col min="3334" max="3334" width="12.90625" style="2" bestFit="1" customWidth="1"/>
    <col min="3335" max="3335" width="11.1796875" style="2" bestFit="1" customWidth="1"/>
    <col min="3336" max="3336" width="13.81640625" style="2" customWidth="1"/>
    <col min="3337" max="3337" width="20.54296875" style="2" bestFit="1" customWidth="1"/>
    <col min="3338" max="3338" width="13.26953125" style="2" bestFit="1" customWidth="1"/>
    <col min="3339" max="3339" width="14.54296875" style="2" bestFit="1" customWidth="1"/>
    <col min="3340" max="3340" width="13.26953125" style="2" bestFit="1" customWidth="1"/>
    <col min="3341" max="3341" width="9.1796875" style="2" bestFit="1" customWidth="1"/>
    <col min="3342" max="3344" width="8.7265625" style="2"/>
    <col min="3345" max="3345" width="8.90625" style="2" bestFit="1" customWidth="1"/>
    <col min="3346" max="3348" width="9.90625" style="2" bestFit="1" customWidth="1"/>
    <col min="3349" max="3589" width="8.7265625" style="2"/>
    <col min="3590" max="3590" width="12.90625" style="2" bestFit="1" customWidth="1"/>
    <col min="3591" max="3591" width="11.1796875" style="2" bestFit="1" customWidth="1"/>
    <col min="3592" max="3592" width="13.81640625" style="2" customWidth="1"/>
    <col min="3593" max="3593" width="20.54296875" style="2" bestFit="1" customWidth="1"/>
    <col min="3594" max="3594" width="13.26953125" style="2" bestFit="1" customWidth="1"/>
    <col min="3595" max="3595" width="14.54296875" style="2" bestFit="1" customWidth="1"/>
    <col min="3596" max="3596" width="13.26953125" style="2" bestFit="1" customWidth="1"/>
    <col min="3597" max="3597" width="9.1796875" style="2" bestFit="1" customWidth="1"/>
    <col min="3598" max="3600" width="8.7265625" style="2"/>
    <col min="3601" max="3601" width="8.90625" style="2" bestFit="1" customWidth="1"/>
    <col min="3602" max="3604" width="9.90625" style="2" bestFit="1" customWidth="1"/>
    <col min="3605" max="3845" width="8.7265625" style="2"/>
    <col min="3846" max="3846" width="12.90625" style="2" bestFit="1" customWidth="1"/>
    <col min="3847" max="3847" width="11.1796875" style="2" bestFit="1" customWidth="1"/>
    <col min="3848" max="3848" width="13.81640625" style="2" customWidth="1"/>
    <col min="3849" max="3849" width="20.54296875" style="2" bestFit="1" customWidth="1"/>
    <col min="3850" max="3850" width="13.26953125" style="2" bestFit="1" customWidth="1"/>
    <col min="3851" max="3851" width="14.54296875" style="2" bestFit="1" customWidth="1"/>
    <col min="3852" max="3852" width="13.26953125" style="2" bestFit="1" customWidth="1"/>
    <col min="3853" max="3853" width="9.1796875" style="2" bestFit="1" customWidth="1"/>
    <col min="3854" max="3856" width="8.7265625" style="2"/>
    <col min="3857" max="3857" width="8.90625" style="2" bestFit="1" customWidth="1"/>
    <col min="3858" max="3860" width="9.90625" style="2" bestFit="1" customWidth="1"/>
    <col min="3861" max="4101" width="8.7265625" style="2"/>
    <col min="4102" max="4102" width="12.90625" style="2" bestFit="1" customWidth="1"/>
    <col min="4103" max="4103" width="11.1796875" style="2" bestFit="1" customWidth="1"/>
    <col min="4104" max="4104" width="13.81640625" style="2" customWidth="1"/>
    <col min="4105" max="4105" width="20.54296875" style="2" bestFit="1" customWidth="1"/>
    <col min="4106" max="4106" width="13.26953125" style="2" bestFit="1" customWidth="1"/>
    <col min="4107" max="4107" width="14.54296875" style="2" bestFit="1" customWidth="1"/>
    <col min="4108" max="4108" width="13.26953125" style="2" bestFit="1" customWidth="1"/>
    <col min="4109" max="4109" width="9.1796875" style="2" bestFit="1" customWidth="1"/>
    <col min="4110" max="4112" width="8.7265625" style="2"/>
    <col min="4113" max="4113" width="8.90625" style="2" bestFit="1" customWidth="1"/>
    <col min="4114" max="4116" width="9.90625" style="2" bestFit="1" customWidth="1"/>
    <col min="4117" max="4357" width="8.7265625" style="2"/>
    <col min="4358" max="4358" width="12.90625" style="2" bestFit="1" customWidth="1"/>
    <col min="4359" max="4359" width="11.1796875" style="2" bestFit="1" customWidth="1"/>
    <col min="4360" max="4360" width="13.81640625" style="2" customWidth="1"/>
    <col min="4361" max="4361" width="20.54296875" style="2" bestFit="1" customWidth="1"/>
    <col min="4362" max="4362" width="13.26953125" style="2" bestFit="1" customWidth="1"/>
    <col min="4363" max="4363" width="14.54296875" style="2" bestFit="1" customWidth="1"/>
    <col min="4364" max="4364" width="13.26953125" style="2" bestFit="1" customWidth="1"/>
    <col min="4365" max="4365" width="9.1796875" style="2" bestFit="1" customWidth="1"/>
    <col min="4366" max="4368" width="8.7265625" style="2"/>
    <col min="4369" max="4369" width="8.90625" style="2" bestFit="1" customWidth="1"/>
    <col min="4370" max="4372" width="9.90625" style="2" bestFit="1" customWidth="1"/>
    <col min="4373" max="4613" width="8.7265625" style="2"/>
    <col min="4614" max="4614" width="12.90625" style="2" bestFit="1" customWidth="1"/>
    <col min="4615" max="4615" width="11.1796875" style="2" bestFit="1" customWidth="1"/>
    <col min="4616" max="4616" width="13.81640625" style="2" customWidth="1"/>
    <col min="4617" max="4617" width="20.54296875" style="2" bestFit="1" customWidth="1"/>
    <col min="4618" max="4618" width="13.26953125" style="2" bestFit="1" customWidth="1"/>
    <col min="4619" max="4619" width="14.54296875" style="2" bestFit="1" customWidth="1"/>
    <col min="4620" max="4620" width="13.26953125" style="2" bestFit="1" customWidth="1"/>
    <col min="4621" max="4621" width="9.1796875" style="2" bestFit="1" customWidth="1"/>
    <col min="4622" max="4624" width="8.7265625" style="2"/>
    <col min="4625" max="4625" width="8.90625" style="2" bestFit="1" customWidth="1"/>
    <col min="4626" max="4628" width="9.90625" style="2" bestFit="1" customWidth="1"/>
    <col min="4629" max="4869" width="8.7265625" style="2"/>
    <col min="4870" max="4870" width="12.90625" style="2" bestFit="1" customWidth="1"/>
    <col min="4871" max="4871" width="11.1796875" style="2" bestFit="1" customWidth="1"/>
    <col min="4872" max="4872" width="13.81640625" style="2" customWidth="1"/>
    <col min="4873" max="4873" width="20.54296875" style="2" bestFit="1" customWidth="1"/>
    <col min="4874" max="4874" width="13.26953125" style="2" bestFit="1" customWidth="1"/>
    <col min="4875" max="4875" width="14.54296875" style="2" bestFit="1" customWidth="1"/>
    <col min="4876" max="4876" width="13.26953125" style="2" bestFit="1" customWidth="1"/>
    <col min="4877" max="4877" width="9.1796875" style="2" bestFit="1" customWidth="1"/>
    <col min="4878" max="4880" width="8.7265625" style="2"/>
    <col min="4881" max="4881" width="8.90625" style="2" bestFit="1" customWidth="1"/>
    <col min="4882" max="4884" width="9.90625" style="2" bestFit="1" customWidth="1"/>
    <col min="4885" max="5125" width="8.7265625" style="2"/>
    <col min="5126" max="5126" width="12.90625" style="2" bestFit="1" customWidth="1"/>
    <col min="5127" max="5127" width="11.1796875" style="2" bestFit="1" customWidth="1"/>
    <col min="5128" max="5128" width="13.81640625" style="2" customWidth="1"/>
    <col min="5129" max="5129" width="20.54296875" style="2" bestFit="1" customWidth="1"/>
    <col min="5130" max="5130" width="13.26953125" style="2" bestFit="1" customWidth="1"/>
    <col min="5131" max="5131" width="14.54296875" style="2" bestFit="1" customWidth="1"/>
    <col min="5132" max="5132" width="13.26953125" style="2" bestFit="1" customWidth="1"/>
    <col min="5133" max="5133" width="9.1796875" style="2" bestFit="1" customWidth="1"/>
    <col min="5134" max="5136" width="8.7265625" style="2"/>
    <col min="5137" max="5137" width="8.90625" style="2" bestFit="1" customWidth="1"/>
    <col min="5138" max="5140" width="9.90625" style="2" bestFit="1" customWidth="1"/>
    <col min="5141" max="5381" width="8.7265625" style="2"/>
    <col min="5382" max="5382" width="12.90625" style="2" bestFit="1" customWidth="1"/>
    <col min="5383" max="5383" width="11.1796875" style="2" bestFit="1" customWidth="1"/>
    <col min="5384" max="5384" width="13.81640625" style="2" customWidth="1"/>
    <col min="5385" max="5385" width="20.54296875" style="2" bestFit="1" customWidth="1"/>
    <col min="5386" max="5386" width="13.26953125" style="2" bestFit="1" customWidth="1"/>
    <col min="5387" max="5387" width="14.54296875" style="2" bestFit="1" customWidth="1"/>
    <col min="5388" max="5388" width="13.26953125" style="2" bestFit="1" customWidth="1"/>
    <col min="5389" max="5389" width="9.1796875" style="2" bestFit="1" customWidth="1"/>
    <col min="5390" max="5392" width="8.7265625" style="2"/>
    <col min="5393" max="5393" width="8.90625" style="2" bestFit="1" customWidth="1"/>
    <col min="5394" max="5396" width="9.90625" style="2" bestFit="1" customWidth="1"/>
    <col min="5397" max="5637" width="8.7265625" style="2"/>
    <col min="5638" max="5638" width="12.90625" style="2" bestFit="1" customWidth="1"/>
    <col min="5639" max="5639" width="11.1796875" style="2" bestFit="1" customWidth="1"/>
    <col min="5640" max="5640" width="13.81640625" style="2" customWidth="1"/>
    <col min="5641" max="5641" width="20.54296875" style="2" bestFit="1" customWidth="1"/>
    <col min="5642" max="5642" width="13.26953125" style="2" bestFit="1" customWidth="1"/>
    <col min="5643" max="5643" width="14.54296875" style="2" bestFit="1" customWidth="1"/>
    <col min="5644" max="5644" width="13.26953125" style="2" bestFit="1" customWidth="1"/>
    <col min="5645" max="5645" width="9.1796875" style="2" bestFit="1" customWidth="1"/>
    <col min="5646" max="5648" width="8.7265625" style="2"/>
    <col min="5649" max="5649" width="8.90625" style="2" bestFit="1" customWidth="1"/>
    <col min="5650" max="5652" width="9.90625" style="2" bestFit="1" customWidth="1"/>
    <col min="5653" max="5893" width="8.7265625" style="2"/>
    <col min="5894" max="5894" width="12.90625" style="2" bestFit="1" customWidth="1"/>
    <col min="5895" max="5895" width="11.1796875" style="2" bestFit="1" customWidth="1"/>
    <col min="5896" max="5896" width="13.81640625" style="2" customWidth="1"/>
    <col min="5897" max="5897" width="20.54296875" style="2" bestFit="1" customWidth="1"/>
    <col min="5898" max="5898" width="13.26953125" style="2" bestFit="1" customWidth="1"/>
    <col min="5899" max="5899" width="14.54296875" style="2" bestFit="1" customWidth="1"/>
    <col min="5900" max="5900" width="13.26953125" style="2" bestFit="1" customWidth="1"/>
    <col min="5901" max="5901" width="9.1796875" style="2" bestFit="1" customWidth="1"/>
    <col min="5902" max="5904" width="8.7265625" style="2"/>
    <col min="5905" max="5905" width="8.90625" style="2" bestFit="1" customWidth="1"/>
    <col min="5906" max="5908" width="9.90625" style="2" bestFit="1" customWidth="1"/>
    <col min="5909" max="6149" width="8.7265625" style="2"/>
    <col min="6150" max="6150" width="12.90625" style="2" bestFit="1" customWidth="1"/>
    <col min="6151" max="6151" width="11.1796875" style="2" bestFit="1" customWidth="1"/>
    <col min="6152" max="6152" width="13.81640625" style="2" customWidth="1"/>
    <col min="6153" max="6153" width="20.54296875" style="2" bestFit="1" customWidth="1"/>
    <col min="6154" max="6154" width="13.26953125" style="2" bestFit="1" customWidth="1"/>
    <col min="6155" max="6155" width="14.54296875" style="2" bestFit="1" customWidth="1"/>
    <col min="6156" max="6156" width="13.26953125" style="2" bestFit="1" customWidth="1"/>
    <col min="6157" max="6157" width="9.1796875" style="2" bestFit="1" customWidth="1"/>
    <col min="6158" max="6160" width="8.7265625" style="2"/>
    <col min="6161" max="6161" width="8.90625" style="2" bestFit="1" customWidth="1"/>
    <col min="6162" max="6164" width="9.90625" style="2" bestFit="1" customWidth="1"/>
    <col min="6165" max="6405" width="8.7265625" style="2"/>
    <col min="6406" max="6406" width="12.90625" style="2" bestFit="1" customWidth="1"/>
    <col min="6407" max="6407" width="11.1796875" style="2" bestFit="1" customWidth="1"/>
    <col min="6408" max="6408" width="13.81640625" style="2" customWidth="1"/>
    <col min="6409" max="6409" width="20.54296875" style="2" bestFit="1" customWidth="1"/>
    <col min="6410" max="6410" width="13.26953125" style="2" bestFit="1" customWidth="1"/>
    <col min="6411" max="6411" width="14.54296875" style="2" bestFit="1" customWidth="1"/>
    <col min="6412" max="6412" width="13.26953125" style="2" bestFit="1" customWidth="1"/>
    <col min="6413" max="6413" width="9.1796875" style="2" bestFit="1" customWidth="1"/>
    <col min="6414" max="6416" width="8.7265625" style="2"/>
    <col min="6417" max="6417" width="8.90625" style="2" bestFit="1" customWidth="1"/>
    <col min="6418" max="6420" width="9.90625" style="2" bestFit="1" customWidth="1"/>
    <col min="6421" max="6661" width="8.7265625" style="2"/>
    <col min="6662" max="6662" width="12.90625" style="2" bestFit="1" customWidth="1"/>
    <col min="6663" max="6663" width="11.1796875" style="2" bestFit="1" customWidth="1"/>
    <col min="6664" max="6664" width="13.81640625" style="2" customWidth="1"/>
    <col min="6665" max="6665" width="20.54296875" style="2" bestFit="1" customWidth="1"/>
    <col min="6666" max="6666" width="13.26953125" style="2" bestFit="1" customWidth="1"/>
    <col min="6667" max="6667" width="14.54296875" style="2" bestFit="1" customWidth="1"/>
    <col min="6668" max="6668" width="13.26953125" style="2" bestFit="1" customWidth="1"/>
    <col min="6669" max="6669" width="9.1796875" style="2" bestFit="1" customWidth="1"/>
    <col min="6670" max="6672" width="8.7265625" style="2"/>
    <col min="6673" max="6673" width="8.90625" style="2" bestFit="1" customWidth="1"/>
    <col min="6674" max="6676" width="9.90625" style="2" bestFit="1" customWidth="1"/>
    <col min="6677" max="6917" width="8.7265625" style="2"/>
    <col min="6918" max="6918" width="12.90625" style="2" bestFit="1" customWidth="1"/>
    <col min="6919" max="6919" width="11.1796875" style="2" bestFit="1" customWidth="1"/>
    <col min="6920" max="6920" width="13.81640625" style="2" customWidth="1"/>
    <col min="6921" max="6921" width="20.54296875" style="2" bestFit="1" customWidth="1"/>
    <col min="6922" max="6922" width="13.26953125" style="2" bestFit="1" customWidth="1"/>
    <col min="6923" max="6923" width="14.54296875" style="2" bestFit="1" customWidth="1"/>
    <col min="6924" max="6924" width="13.26953125" style="2" bestFit="1" customWidth="1"/>
    <col min="6925" max="6925" width="9.1796875" style="2" bestFit="1" customWidth="1"/>
    <col min="6926" max="6928" width="8.7265625" style="2"/>
    <col min="6929" max="6929" width="8.90625" style="2" bestFit="1" customWidth="1"/>
    <col min="6930" max="6932" width="9.90625" style="2" bestFit="1" customWidth="1"/>
    <col min="6933" max="7173" width="8.7265625" style="2"/>
    <col min="7174" max="7174" width="12.90625" style="2" bestFit="1" customWidth="1"/>
    <col min="7175" max="7175" width="11.1796875" style="2" bestFit="1" customWidth="1"/>
    <col min="7176" max="7176" width="13.81640625" style="2" customWidth="1"/>
    <col min="7177" max="7177" width="20.54296875" style="2" bestFit="1" customWidth="1"/>
    <col min="7178" max="7178" width="13.26953125" style="2" bestFit="1" customWidth="1"/>
    <col min="7179" max="7179" width="14.54296875" style="2" bestFit="1" customWidth="1"/>
    <col min="7180" max="7180" width="13.26953125" style="2" bestFit="1" customWidth="1"/>
    <col min="7181" max="7181" width="9.1796875" style="2" bestFit="1" customWidth="1"/>
    <col min="7182" max="7184" width="8.7265625" style="2"/>
    <col min="7185" max="7185" width="8.90625" style="2" bestFit="1" customWidth="1"/>
    <col min="7186" max="7188" width="9.90625" style="2" bestFit="1" customWidth="1"/>
    <col min="7189" max="7429" width="8.7265625" style="2"/>
    <col min="7430" max="7430" width="12.90625" style="2" bestFit="1" customWidth="1"/>
    <col min="7431" max="7431" width="11.1796875" style="2" bestFit="1" customWidth="1"/>
    <col min="7432" max="7432" width="13.81640625" style="2" customWidth="1"/>
    <col min="7433" max="7433" width="20.54296875" style="2" bestFit="1" customWidth="1"/>
    <col min="7434" max="7434" width="13.26953125" style="2" bestFit="1" customWidth="1"/>
    <col min="7435" max="7435" width="14.54296875" style="2" bestFit="1" customWidth="1"/>
    <col min="7436" max="7436" width="13.26953125" style="2" bestFit="1" customWidth="1"/>
    <col min="7437" max="7437" width="9.1796875" style="2" bestFit="1" customWidth="1"/>
    <col min="7438" max="7440" width="8.7265625" style="2"/>
    <col min="7441" max="7441" width="8.90625" style="2" bestFit="1" customWidth="1"/>
    <col min="7442" max="7444" width="9.90625" style="2" bestFit="1" customWidth="1"/>
    <col min="7445" max="7685" width="8.7265625" style="2"/>
    <col min="7686" max="7686" width="12.90625" style="2" bestFit="1" customWidth="1"/>
    <col min="7687" max="7687" width="11.1796875" style="2" bestFit="1" customWidth="1"/>
    <col min="7688" max="7688" width="13.81640625" style="2" customWidth="1"/>
    <col min="7689" max="7689" width="20.54296875" style="2" bestFit="1" customWidth="1"/>
    <col min="7690" max="7690" width="13.26953125" style="2" bestFit="1" customWidth="1"/>
    <col min="7691" max="7691" width="14.54296875" style="2" bestFit="1" customWidth="1"/>
    <col min="7692" max="7692" width="13.26953125" style="2" bestFit="1" customWidth="1"/>
    <col min="7693" max="7693" width="9.1796875" style="2" bestFit="1" customWidth="1"/>
    <col min="7694" max="7696" width="8.7265625" style="2"/>
    <col min="7697" max="7697" width="8.90625" style="2" bestFit="1" customWidth="1"/>
    <col min="7698" max="7700" width="9.90625" style="2" bestFit="1" customWidth="1"/>
    <col min="7701" max="7941" width="8.7265625" style="2"/>
    <col min="7942" max="7942" width="12.90625" style="2" bestFit="1" customWidth="1"/>
    <col min="7943" max="7943" width="11.1796875" style="2" bestFit="1" customWidth="1"/>
    <col min="7944" max="7944" width="13.81640625" style="2" customWidth="1"/>
    <col min="7945" max="7945" width="20.54296875" style="2" bestFit="1" customWidth="1"/>
    <col min="7946" max="7946" width="13.26953125" style="2" bestFit="1" customWidth="1"/>
    <col min="7947" max="7947" width="14.54296875" style="2" bestFit="1" customWidth="1"/>
    <col min="7948" max="7948" width="13.26953125" style="2" bestFit="1" customWidth="1"/>
    <col min="7949" max="7949" width="9.1796875" style="2" bestFit="1" customWidth="1"/>
    <col min="7950" max="7952" width="8.7265625" style="2"/>
    <col min="7953" max="7953" width="8.90625" style="2" bestFit="1" customWidth="1"/>
    <col min="7954" max="7956" width="9.90625" style="2" bestFit="1" customWidth="1"/>
    <col min="7957" max="8197" width="8.7265625" style="2"/>
    <col min="8198" max="8198" width="12.90625" style="2" bestFit="1" customWidth="1"/>
    <col min="8199" max="8199" width="11.1796875" style="2" bestFit="1" customWidth="1"/>
    <col min="8200" max="8200" width="13.81640625" style="2" customWidth="1"/>
    <col min="8201" max="8201" width="20.54296875" style="2" bestFit="1" customWidth="1"/>
    <col min="8202" max="8202" width="13.26953125" style="2" bestFit="1" customWidth="1"/>
    <col min="8203" max="8203" width="14.54296875" style="2" bestFit="1" customWidth="1"/>
    <col min="8204" max="8204" width="13.26953125" style="2" bestFit="1" customWidth="1"/>
    <col min="8205" max="8205" width="9.1796875" style="2" bestFit="1" customWidth="1"/>
    <col min="8206" max="8208" width="8.7265625" style="2"/>
    <col min="8209" max="8209" width="8.90625" style="2" bestFit="1" customWidth="1"/>
    <col min="8210" max="8212" width="9.90625" style="2" bestFit="1" customWidth="1"/>
    <col min="8213" max="8453" width="8.7265625" style="2"/>
    <col min="8454" max="8454" width="12.90625" style="2" bestFit="1" customWidth="1"/>
    <col min="8455" max="8455" width="11.1796875" style="2" bestFit="1" customWidth="1"/>
    <col min="8456" max="8456" width="13.81640625" style="2" customWidth="1"/>
    <col min="8457" max="8457" width="20.54296875" style="2" bestFit="1" customWidth="1"/>
    <col min="8458" max="8458" width="13.26953125" style="2" bestFit="1" customWidth="1"/>
    <col min="8459" max="8459" width="14.54296875" style="2" bestFit="1" customWidth="1"/>
    <col min="8460" max="8460" width="13.26953125" style="2" bestFit="1" customWidth="1"/>
    <col min="8461" max="8461" width="9.1796875" style="2" bestFit="1" customWidth="1"/>
    <col min="8462" max="8464" width="8.7265625" style="2"/>
    <col min="8465" max="8465" width="8.90625" style="2" bestFit="1" customWidth="1"/>
    <col min="8466" max="8468" width="9.90625" style="2" bestFit="1" customWidth="1"/>
    <col min="8469" max="8709" width="8.7265625" style="2"/>
    <col min="8710" max="8710" width="12.90625" style="2" bestFit="1" customWidth="1"/>
    <col min="8711" max="8711" width="11.1796875" style="2" bestFit="1" customWidth="1"/>
    <col min="8712" max="8712" width="13.81640625" style="2" customWidth="1"/>
    <col min="8713" max="8713" width="20.54296875" style="2" bestFit="1" customWidth="1"/>
    <col min="8714" max="8714" width="13.26953125" style="2" bestFit="1" customWidth="1"/>
    <col min="8715" max="8715" width="14.54296875" style="2" bestFit="1" customWidth="1"/>
    <col min="8716" max="8716" width="13.26953125" style="2" bestFit="1" customWidth="1"/>
    <col min="8717" max="8717" width="9.1796875" style="2" bestFit="1" customWidth="1"/>
    <col min="8718" max="8720" width="8.7265625" style="2"/>
    <col min="8721" max="8721" width="8.90625" style="2" bestFit="1" customWidth="1"/>
    <col min="8722" max="8724" width="9.90625" style="2" bestFit="1" customWidth="1"/>
    <col min="8725" max="8965" width="8.7265625" style="2"/>
    <col min="8966" max="8966" width="12.90625" style="2" bestFit="1" customWidth="1"/>
    <col min="8967" max="8967" width="11.1796875" style="2" bestFit="1" customWidth="1"/>
    <col min="8968" max="8968" width="13.81640625" style="2" customWidth="1"/>
    <col min="8969" max="8969" width="20.54296875" style="2" bestFit="1" customWidth="1"/>
    <col min="8970" max="8970" width="13.26953125" style="2" bestFit="1" customWidth="1"/>
    <col min="8971" max="8971" width="14.54296875" style="2" bestFit="1" customWidth="1"/>
    <col min="8972" max="8972" width="13.26953125" style="2" bestFit="1" customWidth="1"/>
    <col min="8973" max="8973" width="9.1796875" style="2" bestFit="1" customWidth="1"/>
    <col min="8974" max="8976" width="8.7265625" style="2"/>
    <col min="8977" max="8977" width="8.90625" style="2" bestFit="1" customWidth="1"/>
    <col min="8978" max="8980" width="9.90625" style="2" bestFit="1" customWidth="1"/>
    <col min="8981" max="9221" width="8.7265625" style="2"/>
    <col min="9222" max="9222" width="12.90625" style="2" bestFit="1" customWidth="1"/>
    <col min="9223" max="9223" width="11.1796875" style="2" bestFit="1" customWidth="1"/>
    <col min="9224" max="9224" width="13.81640625" style="2" customWidth="1"/>
    <col min="9225" max="9225" width="20.54296875" style="2" bestFit="1" customWidth="1"/>
    <col min="9226" max="9226" width="13.26953125" style="2" bestFit="1" customWidth="1"/>
    <col min="9227" max="9227" width="14.54296875" style="2" bestFit="1" customWidth="1"/>
    <col min="9228" max="9228" width="13.26953125" style="2" bestFit="1" customWidth="1"/>
    <col min="9229" max="9229" width="9.1796875" style="2" bestFit="1" customWidth="1"/>
    <col min="9230" max="9232" width="8.7265625" style="2"/>
    <col min="9233" max="9233" width="8.90625" style="2" bestFit="1" customWidth="1"/>
    <col min="9234" max="9236" width="9.90625" style="2" bestFit="1" customWidth="1"/>
    <col min="9237" max="9477" width="8.7265625" style="2"/>
    <col min="9478" max="9478" width="12.90625" style="2" bestFit="1" customWidth="1"/>
    <col min="9479" max="9479" width="11.1796875" style="2" bestFit="1" customWidth="1"/>
    <col min="9480" max="9480" width="13.81640625" style="2" customWidth="1"/>
    <col min="9481" max="9481" width="20.54296875" style="2" bestFit="1" customWidth="1"/>
    <col min="9482" max="9482" width="13.26953125" style="2" bestFit="1" customWidth="1"/>
    <col min="9483" max="9483" width="14.54296875" style="2" bestFit="1" customWidth="1"/>
    <col min="9484" max="9484" width="13.26953125" style="2" bestFit="1" customWidth="1"/>
    <col min="9485" max="9485" width="9.1796875" style="2" bestFit="1" customWidth="1"/>
    <col min="9486" max="9488" width="8.7265625" style="2"/>
    <col min="9489" max="9489" width="8.90625" style="2" bestFit="1" customWidth="1"/>
    <col min="9490" max="9492" width="9.90625" style="2" bestFit="1" customWidth="1"/>
    <col min="9493" max="9733" width="8.7265625" style="2"/>
    <col min="9734" max="9734" width="12.90625" style="2" bestFit="1" customWidth="1"/>
    <col min="9735" max="9735" width="11.1796875" style="2" bestFit="1" customWidth="1"/>
    <col min="9736" max="9736" width="13.81640625" style="2" customWidth="1"/>
    <col min="9737" max="9737" width="20.54296875" style="2" bestFit="1" customWidth="1"/>
    <col min="9738" max="9738" width="13.26953125" style="2" bestFit="1" customWidth="1"/>
    <col min="9739" max="9739" width="14.54296875" style="2" bestFit="1" customWidth="1"/>
    <col min="9740" max="9740" width="13.26953125" style="2" bestFit="1" customWidth="1"/>
    <col min="9741" max="9741" width="9.1796875" style="2" bestFit="1" customWidth="1"/>
    <col min="9742" max="9744" width="8.7265625" style="2"/>
    <col min="9745" max="9745" width="8.90625" style="2" bestFit="1" customWidth="1"/>
    <col min="9746" max="9748" width="9.90625" style="2" bestFit="1" customWidth="1"/>
    <col min="9749" max="9989" width="8.7265625" style="2"/>
    <col min="9990" max="9990" width="12.90625" style="2" bestFit="1" customWidth="1"/>
    <col min="9991" max="9991" width="11.1796875" style="2" bestFit="1" customWidth="1"/>
    <col min="9992" max="9992" width="13.81640625" style="2" customWidth="1"/>
    <col min="9993" max="9993" width="20.54296875" style="2" bestFit="1" customWidth="1"/>
    <col min="9994" max="9994" width="13.26953125" style="2" bestFit="1" customWidth="1"/>
    <col min="9995" max="9995" width="14.54296875" style="2" bestFit="1" customWidth="1"/>
    <col min="9996" max="9996" width="13.26953125" style="2" bestFit="1" customWidth="1"/>
    <col min="9997" max="9997" width="9.1796875" style="2" bestFit="1" customWidth="1"/>
    <col min="9998" max="10000" width="8.7265625" style="2"/>
    <col min="10001" max="10001" width="8.90625" style="2" bestFit="1" customWidth="1"/>
    <col min="10002" max="10004" width="9.90625" style="2" bestFit="1" customWidth="1"/>
    <col min="10005" max="10245" width="8.7265625" style="2"/>
    <col min="10246" max="10246" width="12.90625" style="2" bestFit="1" customWidth="1"/>
    <col min="10247" max="10247" width="11.1796875" style="2" bestFit="1" customWidth="1"/>
    <col min="10248" max="10248" width="13.81640625" style="2" customWidth="1"/>
    <col min="10249" max="10249" width="20.54296875" style="2" bestFit="1" customWidth="1"/>
    <col min="10250" max="10250" width="13.26953125" style="2" bestFit="1" customWidth="1"/>
    <col min="10251" max="10251" width="14.54296875" style="2" bestFit="1" customWidth="1"/>
    <col min="10252" max="10252" width="13.26953125" style="2" bestFit="1" customWidth="1"/>
    <col min="10253" max="10253" width="9.1796875" style="2" bestFit="1" customWidth="1"/>
    <col min="10254" max="10256" width="8.7265625" style="2"/>
    <col min="10257" max="10257" width="8.90625" style="2" bestFit="1" customWidth="1"/>
    <col min="10258" max="10260" width="9.90625" style="2" bestFit="1" customWidth="1"/>
    <col min="10261" max="10501" width="8.7265625" style="2"/>
    <col min="10502" max="10502" width="12.90625" style="2" bestFit="1" customWidth="1"/>
    <col min="10503" max="10503" width="11.1796875" style="2" bestFit="1" customWidth="1"/>
    <col min="10504" max="10504" width="13.81640625" style="2" customWidth="1"/>
    <col min="10505" max="10505" width="20.54296875" style="2" bestFit="1" customWidth="1"/>
    <col min="10506" max="10506" width="13.26953125" style="2" bestFit="1" customWidth="1"/>
    <col min="10507" max="10507" width="14.54296875" style="2" bestFit="1" customWidth="1"/>
    <col min="10508" max="10508" width="13.26953125" style="2" bestFit="1" customWidth="1"/>
    <col min="10509" max="10509" width="9.1796875" style="2" bestFit="1" customWidth="1"/>
    <col min="10510" max="10512" width="8.7265625" style="2"/>
    <col min="10513" max="10513" width="8.90625" style="2" bestFit="1" customWidth="1"/>
    <col min="10514" max="10516" width="9.90625" style="2" bestFit="1" customWidth="1"/>
    <col min="10517" max="10757" width="8.7265625" style="2"/>
    <col min="10758" max="10758" width="12.90625" style="2" bestFit="1" customWidth="1"/>
    <col min="10759" max="10759" width="11.1796875" style="2" bestFit="1" customWidth="1"/>
    <col min="10760" max="10760" width="13.81640625" style="2" customWidth="1"/>
    <col min="10761" max="10761" width="20.54296875" style="2" bestFit="1" customWidth="1"/>
    <col min="10762" max="10762" width="13.26953125" style="2" bestFit="1" customWidth="1"/>
    <col min="10763" max="10763" width="14.54296875" style="2" bestFit="1" customWidth="1"/>
    <col min="10764" max="10764" width="13.26953125" style="2" bestFit="1" customWidth="1"/>
    <col min="10765" max="10765" width="9.1796875" style="2" bestFit="1" customWidth="1"/>
    <col min="10766" max="10768" width="8.7265625" style="2"/>
    <col min="10769" max="10769" width="8.90625" style="2" bestFit="1" customWidth="1"/>
    <col min="10770" max="10772" width="9.90625" style="2" bestFit="1" customWidth="1"/>
    <col min="10773" max="11013" width="8.7265625" style="2"/>
    <col min="11014" max="11014" width="12.90625" style="2" bestFit="1" customWidth="1"/>
    <col min="11015" max="11015" width="11.1796875" style="2" bestFit="1" customWidth="1"/>
    <col min="11016" max="11016" width="13.81640625" style="2" customWidth="1"/>
    <col min="11017" max="11017" width="20.54296875" style="2" bestFit="1" customWidth="1"/>
    <col min="11018" max="11018" width="13.26953125" style="2" bestFit="1" customWidth="1"/>
    <col min="11019" max="11019" width="14.54296875" style="2" bestFit="1" customWidth="1"/>
    <col min="11020" max="11020" width="13.26953125" style="2" bestFit="1" customWidth="1"/>
    <col min="11021" max="11021" width="9.1796875" style="2" bestFit="1" customWidth="1"/>
    <col min="11022" max="11024" width="8.7265625" style="2"/>
    <col min="11025" max="11025" width="8.90625" style="2" bestFit="1" customWidth="1"/>
    <col min="11026" max="11028" width="9.90625" style="2" bestFit="1" customWidth="1"/>
    <col min="11029" max="11269" width="8.7265625" style="2"/>
    <col min="11270" max="11270" width="12.90625" style="2" bestFit="1" customWidth="1"/>
    <col min="11271" max="11271" width="11.1796875" style="2" bestFit="1" customWidth="1"/>
    <col min="11272" max="11272" width="13.81640625" style="2" customWidth="1"/>
    <col min="11273" max="11273" width="20.54296875" style="2" bestFit="1" customWidth="1"/>
    <col min="11274" max="11274" width="13.26953125" style="2" bestFit="1" customWidth="1"/>
    <col min="11275" max="11275" width="14.54296875" style="2" bestFit="1" customWidth="1"/>
    <col min="11276" max="11276" width="13.26953125" style="2" bestFit="1" customWidth="1"/>
    <col min="11277" max="11277" width="9.1796875" style="2" bestFit="1" customWidth="1"/>
    <col min="11278" max="11280" width="8.7265625" style="2"/>
    <col min="11281" max="11281" width="8.90625" style="2" bestFit="1" customWidth="1"/>
    <col min="11282" max="11284" width="9.90625" style="2" bestFit="1" customWidth="1"/>
    <col min="11285" max="11525" width="8.7265625" style="2"/>
    <col min="11526" max="11526" width="12.90625" style="2" bestFit="1" customWidth="1"/>
    <col min="11527" max="11527" width="11.1796875" style="2" bestFit="1" customWidth="1"/>
    <col min="11528" max="11528" width="13.81640625" style="2" customWidth="1"/>
    <col min="11529" max="11529" width="20.54296875" style="2" bestFit="1" customWidth="1"/>
    <col min="11530" max="11530" width="13.26953125" style="2" bestFit="1" customWidth="1"/>
    <col min="11531" max="11531" width="14.54296875" style="2" bestFit="1" customWidth="1"/>
    <col min="11532" max="11532" width="13.26953125" style="2" bestFit="1" customWidth="1"/>
    <col min="11533" max="11533" width="9.1796875" style="2" bestFit="1" customWidth="1"/>
    <col min="11534" max="11536" width="8.7265625" style="2"/>
    <col min="11537" max="11537" width="8.90625" style="2" bestFit="1" customWidth="1"/>
    <col min="11538" max="11540" width="9.90625" style="2" bestFit="1" customWidth="1"/>
    <col min="11541" max="11781" width="8.7265625" style="2"/>
    <col min="11782" max="11782" width="12.90625" style="2" bestFit="1" customWidth="1"/>
    <col min="11783" max="11783" width="11.1796875" style="2" bestFit="1" customWidth="1"/>
    <col min="11784" max="11784" width="13.81640625" style="2" customWidth="1"/>
    <col min="11785" max="11785" width="20.54296875" style="2" bestFit="1" customWidth="1"/>
    <col min="11786" max="11786" width="13.26953125" style="2" bestFit="1" customWidth="1"/>
    <col min="11787" max="11787" width="14.54296875" style="2" bestFit="1" customWidth="1"/>
    <col min="11788" max="11788" width="13.26953125" style="2" bestFit="1" customWidth="1"/>
    <col min="11789" max="11789" width="9.1796875" style="2" bestFit="1" customWidth="1"/>
    <col min="11790" max="11792" width="8.7265625" style="2"/>
    <col min="11793" max="11793" width="8.90625" style="2" bestFit="1" customWidth="1"/>
    <col min="11794" max="11796" width="9.90625" style="2" bestFit="1" customWidth="1"/>
    <col min="11797" max="12037" width="8.7265625" style="2"/>
    <col min="12038" max="12038" width="12.90625" style="2" bestFit="1" customWidth="1"/>
    <col min="12039" max="12039" width="11.1796875" style="2" bestFit="1" customWidth="1"/>
    <col min="12040" max="12040" width="13.81640625" style="2" customWidth="1"/>
    <col min="12041" max="12041" width="20.54296875" style="2" bestFit="1" customWidth="1"/>
    <col min="12042" max="12042" width="13.26953125" style="2" bestFit="1" customWidth="1"/>
    <col min="12043" max="12043" width="14.54296875" style="2" bestFit="1" customWidth="1"/>
    <col min="12044" max="12044" width="13.26953125" style="2" bestFit="1" customWidth="1"/>
    <col min="12045" max="12045" width="9.1796875" style="2" bestFit="1" customWidth="1"/>
    <col min="12046" max="12048" width="8.7265625" style="2"/>
    <col min="12049" max="12049" width="8.90625" style="2" bestFit="1" customWidth="1"/>
    <col min="12050" max="12052" width="9.90625" style="2" bestFit="1" customWidth="1"/>
    <col min="12053" max="12293" width="8.7265625" style="2"/>
    <col min="12294" max="12294" width="12.90625" style="2" bestFit="1" customWidth="1"/>
    <col min="12295" max="12295" width="11.1796875" style="2" bestFit="1" customWidth="1"/>
    <col min="12296" max="12296" width="13.81640625" style="2" customWidth="1"/>
    <col min="12297" max="12297" width="20.54296875" style="2" bestFit="1" customWidth="1"/>
    <col min="12298" max="12298" width="13.26953125" style="2" bestFit="1" customWidth="1"/>
    <col min="12299" max="12299" width="14.54296875" style="2" bestFit="1" customWidth="1"/>
    <col min="12300" max="12300" width="13.26953125" style="2" bestFit="1" customWidth="1"/>
    <col min="12301" max="12301" width="9.1796875" style="2" bestFit="1" customWidth="1"/>
    <col min="12302" max="12304" width="8.7265625" style="2"/>
    <col min="12305" max="12305" width="8.90625" style="2" bestFit="1" customWidth="1"/>
    <col min="12306" max="12308" width="9.90625" style="2" bestFit="1" customWidth="1"/>
    <col min="12309" max="12549" width="8.7265625" style="2"/>
    <col min="12550" max="12550" width="12.90625" style="2" bestFit="1" customWidth="1"/>
    <col min="12551" max="12551" width="11.1796875" style="2" bestFit="1" customWidth="1"/>
    <col min="12552" max="12552" width="13.81640625" style="2" customWidth="1"/>
    <col min="12553" max="12553" width="20.54296875" style="2" bestFit="1" customWidth="1"/>
    <col min="12554" max="12554" width="13.26953125" style="2" bestFit="1" customWidth="1"/>
    <col min="12555" max="12555" width="14.54296875" style="2" bestFit="1" customWidth="1"/>
    <col min="12556" max="12556" width="13.26953125" style="2" bestFit="1" customWidth="1"/>
    <col min="12557" max="12557" width="9.1796875" style="2" bestFit="1" customWidth="1"/>
    <col min="12558" max="12560" width="8.7265625" style="2"/>
    <col min="12561" max="12561" width="8.90625" style="2" bestFit="1" customWidth="1"/>
    <col min="12562" max="12564" width="9.90625" style="2" bestFit="1" customWidth="1"/>
    <col min="12565" max="12805" width="8.7265625" style="2"/>
    <col min="12806" max="12806" width="12.90625" style="2" bestFit="1" customWidth="1"/>
    <col min="12807" max="12807" width="11.1796875" style="2" bestFit="1" customWidth="1"/>
    <col min="12808" max="12808" width="13.81640625" style="2" customWidth="1"/>
    <col min="12809" max="12809" width="20.54296875" style="2" bestFit="1" customWidth="1"/>
    <col min="12810" max="12810" width="13.26953125" style="2" bestFit="1" customWidth="1"/>
    <col min="12811" max="12811" width="14.54296875" style="2" bestFit="1" customWidth="1"/>
    <col min="12812" max="12812" width="13.26953125" style="2" bestFit="1" customWidth="1"/>
    <col min="12813" max="12813" width="9.1796875" style="2" bestFit="1" customWidth="1"/>
    <col min="12814" max="12816" width="8.7265625" style="2"/>
    <col min="12817" max="12817" width="8.90625" style="2" bestFit="1" customWidth="1"/>
    <col min="12818" max="12820" width="9.90625" style="2" bestFit="1" customWidth="1"/>
    <col min="12821" max="13061" width="8.7265625" style="2"/>
    <col min="13062" max="13062" width="12.90625" style="2" bestFit="1" customWidth="1"/>
    <col min="13063" max="13063" width="11.1796875" style="2" bestFit="1" customWidth="1"/>
    <col min="13064" max="13064" width="13.81640625" style="2" customWidth="1"/>
    <col min="13065" max="13065" width="20.54296875" style="2" bestFit="1" customWidth="1"/>
    <col min="13066" max="13066" width="13.26953125" style="2" bestFit="1" customWidth="1"/>
    <col min="13067" max="13067" width="14.54296875" style="2" bestFit="1" customWidth="1"/>
    <col min="13068" max="13068" width="13.26953125" style="2" bestFit="1" customWidth="1"/>
    <col min="13069" max="13069" width="9.1796875" style="2" bestFit="1" customWidth="1"/>
    <col min="13070" max="13072" width="8.7265625" style="2"/>
    <col min="13073" max="13073" width="8.90625" style="2" bestFit="1" customWidth="1"/>
    <col min="13074" max="13076" width="9.90625" style="2" bestFit="1" customWidth="1"/>
    <col min="13077" max="13317" width="8.7265625" style="2"/>
    <col min="13318" max="13318" width="12.90625" style="2" bestFit="1" customWidth="1"/>
    <col min="13319" max="13319" width="11.1796875" style="2" bestFit="1" customWidth="1"/>
    <col min="13320" max="13320" width="13.81640625" style="2" customWidth="1"/>
    <col min="13321" max="13321" width="20.54296875" style="2" bestFit="1" customWidth="1"/>
    <col min="13322" max="13322" width="13.26953125" style="2" bestFit="1" customWidth="1"/>
    <col min="13323" max="13323" width="14.54296875" style="2" bestFit="1" customWidth="1"/>
    <col min="13324" max="13324" width="13.26953125" style="2" bestFit="1" customWidth="1"/>
    <col min="13325" max="13325" width="9.1796875" style="2" bestFit="1" customWidth="1"/>
    <col min="13326" max="13328" width="8.7265625" style="2"/>
    <col min="13329" max="13329" width="8.90625" style="2" bestFit="1" customWidth="1"/>
    <col min="13330" max="13332" width="9.90625" style="2" bestFit="1" customWidth="1"/>
    <col min="13333" max="13573" width="8.7265625" style="2"/>
    <col min="13574" max="13574" width="12.90625" style="2" bestFit="1" customWidth="1"/>
    <col min="13575" max="13575" width="11.1796875" style="2" bestFit="1" customWidth="1"/>
    <col min="13576" max="13576" width="13.81640625" style="2" customWidth="1"/>
    <col min="13577" max="13577" width="20.54296875" style="2" bestFit="1" customWidth="1"/>
    <col min="13578" max="13578" width="13.26953125" style="2" bestFit="1" customWidth="1"/>
    <col min="13579" max="13579" width="14.54296875" style="2" bestFit="1" customWidth="1"/>
    <col min="13580" max="13580" width="13.26953125" style="2" bestFit="1" customWidth="1"/>
    <col min="13581" max="13581" width="9.1796875" style="2" bestFit="1" customWidth="1"/>
    <col min="13582" max="13584" width="8.7265625" style="2"/>
    <col min="13585" max="13585" width="8.90625" style="2" bestFit="1" customWidth="1"/>
    <col min="13586" max="13588" width="9.90625" style="2" bestFit="1" customWidth="1"/>
    <col min="13589" max="13829" width="8.7265625" style="2"/>
    <col min="13830" max="13830" width="12.90625" style="2" bestFit="1" customWidth="1"/>
    <col min="13831" max="13831" width="11.1796875" style="2" bestFit="1" customWidth="1"/>
    <col min="13832" max="13832" width="13.81640625" style="2" customWidth="1"/>
    <col min="13833" max="13833" width="20.54296875" style="2" bestFit="1" customWidth="1"/>
    <col min="13834" max="13834" width="13.26953125" style="2" bestFit="1" customWidth="1"/>
    <col min="13835" max="13835" width="14.54296875" style="2" bestFit="1" customWidth="1"/>
    <col min="13836" max="13836" width="13.26953125" style="2" bestFit="1" customWidth="1"/>
    <col min="13837" max="13837" width="9.1796875" style="2" bestFit="1" customWidth="1"/>
    <col min="13838" max="13840" width="8.7265625" style="2"/>
    <col min="13841" max="13841" width="8.90625" style="2" bestFit="1" customWidth="1"/>
    <col min="13842" max="13844" width="9.90625" style="2" bestFit="1" customWidth="1"/>
    <col min="13845" max="14085" width="8.7265625" style="2"/>
    <col min="14086" max="14086" width="12.90625" style="2" bestFit="1" customWidth="1"/>
    <col min="14087" max="14087" width="11.1796875" style="2" bestFit="1" customWidth="1"/>
    <col min="14088" max="14088" width="13.81640625" style="2" customWidth="1"/>
    <col min="14089" max="14089" width="20.54296875" style="2" bestFit="1" customWidth="1"/>
    <col min="14090" max="14090" width="13.26953125" style="2" bestFit="1" customWidth="1"/>
    <col min="14091" max="14091" width="14.54296875" style="2" bestFit="1" customWidth="1"/>
    <col min="14092" max="14092" width="13.26953125" style="2" bestFit="1" customWidth="1"/>
    <col min="14093" max="14093" width="9.1796875" style="2" bestFit="1" customWidth="1"/>
    <col min="14094" max="14096" width="8.7265625" style="2"/>
    <col min="14097" max="14097" width="8.90625" style="2" bestFit="1" customWidth="1"/>
    <col min="14098" max="14100" width="9.90625" style="2" bestFit="1" customWidth="1"/>
    <col min="14101" max="14341" width="8.7265625" style="2"/>
    <col min="14342" max="14342" width="12.90625" style="2" bestFit="1" customWidth="1"/>
    <col min="14343" max="14343" width="11.1796875" style="2" bestFit="1" customWidth="1"/>
    <col min="14344" max="14344" width="13.81640625" style="2" customWidth="1"/>
    <col min="14345" max="14345" width="20.54296875" style="2" bestFit="1" customWidth="1"/>
    <col min="14346" max="14346" width="13.26953125" style="2" bestFit="1" customWidth="1"/>
    <col min="14347" max="14347" width="14.54296875" style="2" bestFit="1" customWidth="1"/>
    <col min="14348" max="14348" width="13.26953125" style="2" bestFit="1" customWidth="1"/>
    <col min="14349" max="14349" width="9.1796875" style="2" bestFit="1" customWidth="1"/>
    <col min="14350" max="14352" width="8.7265625" style="2"/>
    <col min="14353" max="14353" width="8.90625" style="2" bestFit="1" customWidth="1"/>
    <col min="14354" max="14356" width="9.90625" style="2" bestFit="1" customWidth="1"/>
    <col min="14357" max="14597" width="8.7265625" style="2"/>
    <col min="14598" max="14598" width="12.90625" style="2" bestFit="1" customWidth="1"/>
    <col min="14599" max="14599" width="11.1796875" style="2" bestFit="1" customWidth="1"/>
    <col min="14600" max="14600" width="13.81640625" style="2" customWidth="1"/>
    <col min="14601" max="14601" width="20.54296875" style="2" bestFit="1" customWidth="1"/>
    <col min="14602" max="14602" width="13.26953125" style="2" bestFit="1" customWidth="1"/>
    <col min="14603" max="14603" width="14.54296875" style="2" bestFit="1" customWidth="1"/>
    <col min="14604" max="14604" width="13.26953125" style="2" bestFit="1" customWidth="1"/>
    <col min="14605" max="14605" width="9.1796875" style="2" bestFit="1" customWidth="1"/>
    <col min="14606" max="14608" width="8.7265625" style="2"/>
    <col min="14609" max="14609" width="8.90625" style="2" bestFit="1" customWidth="1"/>
    <col min="14610" max="14612" width="9.90625" style="2" bestFit="1" customWidth="1"/>
    <col min="14613" max="14853" width="8.7265625" style="2"/>
    <col min="14854" max="14854" width="12.90625" style="2" bestFit="1" customWidth="1"/>
    <col min="14855" max="14855" width="11.1796875" style="2" bestFit="1" customWidth="1"/>
    <col min="14856" max="14856" width="13.81640625" style="2" customWidth="1"/>
    <col min="14857" max="14857" width="20.54296875" style="2" bestFit="1" customWidth="1"/>
    <col min="14858" max="14858" width="13.26953125" style="2" bestFit="1" customWidth="1"/>
    <col min="14859" max="14859" width="14.54296875" style="2" bestFit="1" customWidth="1"/>
    <col min="14860" max="14860" width="13.26953125" style="2" bestFit="1" customWidth="1"/>
    <col min="14861" max="14861" width="9.1796875" style="2" bestFit="1" customWidth="1"/>
    <col min="14862" max="14864" width="8.7265625" style="2"/>
    <col min="14865" max="14865" width="8.90625" style="2" bestFit="1" customWidth="1"/>
    <col min="14866" max="14868" width="9.90625" style="2" bestFit="1" customWidth="1"/>
    <col min="14869" max="15109" width="8.7265625" style="2"/>
    <col min="15110" max="15110" width="12.90625" style="2" bestFit="1" customWidth="1"/>
    <col min="15111" max="15111" width="11.1796875" style="2" bestFit="1" customWidth="1"/>
    <col min="15112" max="15112" width="13.81640625" style="2" customWidth="1"/>
    <col min="15113" max="15113" width="20.54296875" style="2" bestFit="1" customWidth="1"/>
    <col min="15114" max="15114" width="13.26953125" style="2" bestFit="1" customWidth="1"/>
    <col min="15115" max="15115" width="14.54296875" style="2" bestFit="1" customWidth="1"/>
    <col min="15116" max="15116" width="13.26953125" style="2" bestFit="1" customWidth="1"/>
    <col min="15117" max="15117" width="9.1796875" style="2" bestFit="1" customWidth="1"/>
    <col min="15118" max="15120" width="8.7265625" style="2"/>
    <col min="15121" max="15121" width="8.90625" style="2" bestFit="1" customWidth="1"/>
    <col min="15122" max="15124" width="9.90625" style="2" bestFit="1" customWidth="1"/>
    <col min="15125" max="15365" width="8.7265625" style="2"/>
    <col min="15366" max="15366" width="12.90625" style="2" bestFit="1" customWidth="1"/>
    <col min="15367" max="15367" width="11.1796875" style="2" bestFit="1" customWidth="1"/>
    <col min="15368" max="15368" width="13.81640625" style="2" customWidth="1"/>
    <col min="15369" max="15369" width="20.54296875" style="2" bestFit="1" customWidth="1"/>
    <col min="15370" max="15370" width="13.26953125" style="2" bestFit="1" customWidth="1"/>
    <col min="15371" max="15371" width="14.54296875" style="2" bestFit="1" customWidth="1"/>
    <col min="15372" max="15372" width="13.26953125" style="2" bestFit="1" customWidth="1"/>
    <col min="15373" max="15373" width="9.1796875" style="2" bestFit="1" customWidth="1"/>
    <col min="15374" max="15376" width="8.7265625" style="2"/>
    <col min="15377" max="15377" width="8.90625" style="2" bestFit="1" customWidth="1"/>
    <col min="15378" max="15380" width="9.90625" style="2" bestFit="1" customWidth="1"/>
    <col min="15381" max="15621" width="8.7265625" style="2"/>
    <col min="15622" max="15622" width="12.90625" style="2" bestFit="1" customWidth="1"/>
    <col min="15623" max="15623" width="11.1796875" style="2" bestFit="1" customWidth="1"/>
    <col min="15624" max="15624" width="13.81640625" style="2" customWidth="1"/>
    <col min="15625" max="15625" width="20.54296875" style="2" bestFit="1" customWidth="1"/>
    <col min="15626" max="15626" width="13.26953125" style="2" bestFit="1" customWidth="1"/>
    <col min="15627" max="15627" width="14.54296875" style="2" bestFit="1" customWidth="1"/>
    <col min="15628" max="15628" width="13.26953125" style="2" bestFit="1" customWidth="1"/>
    <col min="15629" max="15629" width="9.1796875" style="2" bestFit="1" customWidth="1"/>
    <col min="15630" max="15632" width="8.7265625" style="2"/>
    <col min="15633" max="15633" width="8.90625" style="2" bestFit="1" customWidth="1"/>
    <col min="15634" max="15636" width="9.90625" style="2" bestFit="1" customWidth="1"/>
    <col min="15637" max="15877" width="8.7265625" style="2"/>
    <col min="15878" max="15878" width="12.90625" style="2" bestFit="1" customWidth="1"/>
    <col min="15879" max="15879" width="11.1796875" style="2" bestFit="1" customWidth="1"/>
    <col min="15880" max="15880" width="13.81640625" style="2" customWidth="1"/>
    <col min="15881" max="15881" width="20.54296875" style="2" bestFit="1" customWidth="1"/>
    <col min="15882" max="15882" width="13.26953125" style="2" bestFit="1" customWidth="1"/>
    <col min="15883" max="15883" width="14.54296875" style="2" bestFit="1" customWidth="1"/>
    <col min="15884" max="15884" width="13.26953125" style="2" bestFit="1" customWidth="1"/>
    <col min="15885" max="15885" width="9.1796875" style="2" bestFit="1" customWidth="1"/>
    <col min="15886" max="15888" width="8.7265625" style="2"/>
    <col min="15889" max="15889" width="8.90625" style="2" bestFit="1" customWidth="1"/>
    <col min="15890" max="15892" width="9.90625" style="2" bestFit="1" customWidth="1"/>
    <col min="15893" max="16133" width="8.7265625" style="2"/>
    <col min="16134" max="16134" width="12.90625" style="2" bestFit="1" customWidth="1"/>
    <col min="16135" max="16135" width="11.1796875" style="2" bestFit="1" customWidth="1"/>
    <col min="16136" max="16136" width="13.81640625" style="2" customWidth="1"/>
    <col min="16137" max="16137" width="20.54296875" style="2" bestFit="1" customWidth="1"/>
    <col min="16138" max="16138" width="13.26953125" style="2" bestFit="1" customWidth="1"/>
    <col min="16139" max="16139" width="14.54296875" style="2" bestFit="1" customWidth="1"/>
    <col min="16140" max="16140" width="13.26953125" style="2" bestFit="1" customWidth="1"/>
    <col min="16141" max="16141" width="9.1796875" style="2" bestFit="1" customWidth="1"/>
    <col min="16142" max="16144" width="8.7265625" style="2"/>
    <col min="16145" max="16145" width="8.90625" style="2" bestFit="1" customWidth="1"/>
    <col min="16146" max="16148" width="9.90625" style="2" bestFit="1" customWidth="1"/>
    <col min="16149" max="16384" width="8.7265625" style="2"/>
  </cols>
  <sheetData>
    <row r="1" spans="1:20" s="5" customFormat="1" ht="72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35">
      <c r="A2" s="5">
        <v>2018</v>
      </c>
      <c r="B2" s="2" t="s">
        <v>20</v>
      </c>
      <c r="C2" s="5" t="s">
        <v>21</v>
      </c>
      <c r="D2" s="2" t="s">
        <v>22</v>
      </c>
      <c r="F2" s="3">
        <v>42131.381000000001</v>
      </c>
      <c r="G2" s="3">
        <v>9118.9500000000007</v>
      </c>
      <c r="H2" s="3">
        <v>79005.020999999993</v>
      </c>
      <c r="I2" s="3">
        <v>75733.501999999993</v>
      </c>
      <c r="J2" s="3">
        <v>205988.85399999999</v>
      </c>
      <c r="K2" s="3">
        <v>12652.427</v>
      </c>
      <c r="L2" s="3">
        <v>218641.28200000001</v>
      </c>
      <c r="M2" s="3">
        <v>12222.79</v>
      </c>
      <c r="N2" s="2" t="s">
        <v>23</v>
      </c>
      <c r="O2" s="2" t="s">
        <v>24</v>
      </c>
      <c r="P2" s="2" t="s">
        <v>25</v>
      </c>
      <c r="Q2" s="4">
        <f>F2/L2</f>
        <v>0.19269636829151046</v>
      </c>
      <c r="R2" s="4">
        <f>G2/L2</f>
        <v>4.1707356984853394E-2</v>
      </c>
      <c r="S2" s="4">
        <f>H2/L2</f>
        <v>0.36134539770947732</v>
      </c>
      <c r="T2" s="4">
        <f>I2/L2</f>
        <v>0.34638244574508115</v>
      </c>
    </row>
    <row r="3" spans="1:20" x14ac:dyDescent="0.35">
      <c r="A3" s="5">
        <v>2018</v>
      </c>
      <c r="B3" s="2" t="s">
        <v>26</v>
      </c>
      <c r="C3" s="5" t="s">
        <v>21</v>
      </c>
      <c r="D3" s="2" t="s">
        <v>22</v>
      </c>
      <c r="F3" s="3">
        <v>294988.01</v>
      </c>
      <c r="G3" s="3">
        <v>56436.866999999998</v>
      </c>
      <c r="H3" s="3">
        <v>274565.25599999999</v>
      </c>
      <c r="I3" s="3">
        <v>114964.417</v>
      </c>
      <c r="J3" s="3">
        <v>740954.549</v>
      </c>
      <c r="K3" s="3">
        <v>64480.4</v>
      </c>
      <c r="L3" s="3">
        <v>805434.94900000002</v>
      </c>
      <c r="M3" s="3">
        <v>32657.62</v>
      </c>
      <c r="N3" s="2" t="s">
        <v>25</v>
      </c>
      <c r="O3" s="2" t="s">
        <v>24</v>
      </c>
      <c r="P3" s="2" t="s">
        <v>23</v>
      </c>
      <c r="Q3" s="4">
        <f t="shared" ref="Q3:Q35" si="0">F3/L3</f>
        <v>0.36624684633594168</v>
      </c>
      <c r="R3" s="4">
        <f t="shared" ref="R3:R35" si="1">G3/L3</f>
        <v>7.0070049816028032E-2</v>
      </c>
      <c r="S3" s="4">
        <f t="shared" ref="S3:S35" si="2">H3/L3</f>
        <v>0.34089066577119687</v>
      </c>
      <c r="T3" s="4">
        <f t="shared" ref="T3:T35" si="3">I3/L3</f>
        <v>0.14273581887989317</v>
      </c>
    </row>
    <row r="4" spans="1:20" x14ac:dyDescent="0.35">
      <c r="A4" s="5">
        <v>2018</v>
      </c>
      <c r="B4" s="2" t="s">
        <v>27</v>
      </c>
      <c r="C4" s="5" t="s">
        <v>21</v>
      </c>
      <c r="D4" s="2" t="s">
        <v>22</v>
      </c>
      <c r="F4" s="3">
        <v>63488.510999999999</v>
      </c>
      <c r="G4" s="3">
        <v>157960.266</v>
      </c>
      <c r="H4" s="3">
        <v>37565.434000000001</v>
      </c>
      <c r="I4" s="3">
        <v>39083.892999999996</v>
      </c>
      <c r="J4" s="3">
        <v>298098.10399999999</v>
      </c>
      <c r="K4" s="3">
        <v>6418.607</v>
      </c>
      <c r="L4" s="3">
        <v>304516.71100000001</v>
      </c>
      <c r="M4" s="3">
        <v>44075.37</v>
      </c>
      <c r="N4" s="2" t="s">
        <v>28</v>
      </c>
      <c r="O4" s="2" t="s">
        <v>25</v>
      </c>
      <c r="P4" s="2" t="s">
        <v>23</v>
      </c>
      <c r="Q4" s="4">
        <f t="shared" si="0"/>
        <v>0.20848941521636227</v>
      </c>
      <c r="R4" s="4">
        <f t="shared" si="1"/>
        <v>0.51872445844195392</v>
      </c>
      <c r="S4" s="4">
        <f t="shared" si="2"/>
        <v>0.12336082928466938</v>
      </c>
      <c r="T4" s="4">
        <f t="shared" si="3"/>
        <v>0.12834728469138101</v>
      </c>
    </row>
    <row r="5" spans="1:20" x14ac:dyDescent="0.35">
      <c r="A5" s="5">
        <v>2018</v>
      </c>
      <c r="B5" s="2" t="s">
        <v>29</v>
      </c>
      <c r="C5" s="5" t="s">
        <v>21</v>
      </c>
      <c r="D5" s="2" t="s">
        <v>22</v>
      </c>
      <c r="F5" s="3">
        <v>695026.93099999998</v>
      </c>
      <c r="G5" s="3">
        <v>271079.01</v>
      </c>
      <c r="H5" s="3">
        <v>1533055.0049999999</v>
      </c>
      <c r="I5" s="3">
        <v>389341.56599999999</v>
      </c>
      <c r="J5" s="3">
        <v>2888502.5120000001</v>
      </c>
      <c r="K5" s="3">
        <v>367503.91600000003</v>
      </c>
      <c r="L5" s="3">
        <v>3256006.4279999998</v>
      </c>
      <c r="M5" s="3">
        <v>38850.78</v>
      </c>
      <c r="N5" s="2" t="s">
        <v>24</v>
      </c>
      <c r="O5" s="2" t="s">
        <v>25</v>
      </c>
      <c r="P5" s="2" t="s">
        <v>30</v>
      </c>
      <c r="Q5" s="4">
        <f t="shared" si="0"/>
        <v>0.21345993823080991</v>
      </c>
      <c r="R5" s="4">
        <f t="shared" si="1"/>
        <v>8.3255059839212345E-2</v>
      </c>
      <c r="S5" s="4">
        <f t="shared" si="2"/>
        <v>0.47083905971944845</v>
      </c>
      <c r="T5" s="4">
        <f t="shared" si="3"/>
        <v>0.11957641196646926</v>
      </c>
    </row>
    <row r="6" spans="1:20" x14ac:dyDescent="0.35">
      <c r="A6" s="5">
        <v>2018</v>
      </c>
      <c r="B6" s="2" t="s">
        <v>31</v>
      </c>
      <c r="C6" s="5" t="s">
        <v>32</v>
      </c>
      <c r="D6" s="2" t="s">
        <v>22</v>
      </c>
      <c r="F6" s="3">
        <v>47663.578999999998</v>
      </c>
      <c r="G6" s="3">
        <v>21064.784</v>
      </c>
      <c r="H6" s="3">
        <v>143560.139</v>
      </c>
      <c r="I6" s="3">
        <v>78046.664000000004</v>
      </c>
      <c r="J6" s="3">
        <v>290335.16600000003</v>
      </c>
      <c r="K6" s="3">
        <v>26096.494999999999</v>
      </c>
      <c r="L6" s="3">
        <v>316431.66100000002</v>
      </c>
      <c r="M6" s="3">
        <v>16132.95</v>
      </c>
      <c r="N6" s="2" t="s">
        <v>24</v>
      </c>
      <c r="O6" s="2" t="s">
        <v>23</v>
      </c>
      <c r="P6" s="2" t="s">
        <v>30</v>
      </c>
      <c r="Q6" s="4">
        <f t="shared" si="0"/>
        <v>0.15062835004996544</v>
      </c>
      <c r="R6" s="4">
        <f t="shared" si="1"/>
        <v>6.6569773496843593E-2</v>
      </c>
      <c r="S6" s="4">
        <f t="shared" si="2"/>
        <v>0.45368449714012654</v>
      </c>
      <c r="T6" s="4">
        <f t="shared" si="3"/>
        <v>0.24664619132407234</v>
      </c>
    </row>
    <row r="7" spans="1:20" x14ac:dyDescent="0.35">
      <c r="A7" s="5">
        <v>2018</v>
      </c>
      <c r="B7" s="2" t="s">
        <v>33</v>
      </c>
      <c r="C7" s="5" t="s">
        <v>32</v>
      </c>
      <c r="D7" s="2" t="s">
        <v>22</v>
      </c>
      <c r="F7" s="3">
        <v>163500.951</v>
      </c>
      <c r="G7" s="3">
        <v>12312.168</v>
      </c>
      <c r="H7" s="3">
        <v>42318.563999999998</v>
      </c>
      <c r="I7" s="3">
        <v>27580.654999999999</v>
      </c>
      <c r="J7" s="3">
        <v>245712.33799999999</v>
      </c>
      <c r="K7" s="3">
        <v>9853.2829999999994</v>
      </c>
      <c r="L7" s="3">
        <v>255565.62</v>
      </c>
      <c r="M7" s="3">
        <v>45025.66</v>
      </c>
      <c r="N7" s="2" t="s">
        <v>25</v>
      </c>
      <c r="O7" s="2" t="s">
        <v>24</v>
      </c>
      <c r="P7" s="2" t="s">
        <v>23</v>
      </c>
      <c r="Q7" s="4">
        <f t="shared" si="0"/>
        <v>0.63976113453757988</v>
      </c>
      <c r="R7" s="4">
        <f t="shared" si="1"/>
        <v>4.8176151393133394E-2</v>
      </c>
      <c r="S7" s="4">
        <f t="shared" si="2"/>
        <v>0.16558785958768632</v>
      </c>
      <c r="T7" s="4">
        <f t="shared" si="3"/>
        <v>0.10792005200073468</v>
      </c>
    </row>
    <row r="8" spans="1:20" x14ac:dyDescent="0.35">
      <c r="A8" s="5">
        <v>2018</v>
      </c>
      <c r="B8" s="2" t="s">
        <v>34</v>
      </c>
      <c r="C8" s="5" t="s">
        <v>32</v>
      </c>
      <c r="D8" s="2" t="s">
        <v>22</v>
      </c>
      <c r="E8" s="2" t="s">
        <v>35</v>
      </c>
      <c r="F8" s="3">
        <v>3107.672</v>
      </c>
      <c r="G8" s="3">
        <v>128931.41</v>
      </c>
      <c r="H8" s="3">
        <v>847033.01</v>
      </c>
      <c r="I8" s="3">
        <v>759721.85699999996</v>
      </c>
      <c r="J8" s="3">
        <v>1738793.95</v>
      </c>
      <c r="K8" s="3">
        <v>145613.93799999999</v>
      </c>
      <c r="L8" s="3">
        <v>1884407.888</v>
      </c>
      <c r="M8" s="3">
        <v>9100.34</v>
      </c>
      <c r="N8" s="2" t="s">
        <v>23</v>
      </c>
      <c r="O8" s="2" t="s">
        <v>24</v>
      </c>
      <c r="P8" s="2" t="s">
        <v>30</v>
      </c>
      <c r="Q8" s="4">
        <f t="shared" si="0"/>
        <v>1.6491503881881436E-3</v>
      </c>
      <c r="R8" s="4">
        <f t="shared" si="1"/>
        <v>6.8420117969703598E-2</v>
      </c>
      <c r="S8" s="4">
        <f t="shared" si="2"/>
        <v>0.44949557651183003</v>
      </c>
      <c r="T8" s="4">
        <f t="shared" si="3"/>
        <v>0.40316210828767235</v>
      </c>
    </row>
    <row r="9" spans="1:20" x14ac:dyDescent="0.35">
      <c r="A9" s="5">
        <v>2018</v>
      </c>
      <c r="B9" s="2" t="s">
        <v>36</v>
      </c>
      <c r="C9" s="5" t="s">
        <v>32</v>
      </c>
      <c r="D9" s="2" t="s">
        <v>22</v>
      </c>
      <c r="E9" s="2" t="s">
        <v>35</v>
      </c>
      <c r="F9" s="3">
        <v>65992.714999999997</v>
      </c>
      <c r="G9" s="3">
        <v>127869.838</v>
      </c>
      <c r="H9" s="3">
        <v>386557.886</v>
      </c>
      <c r="I9" s="3">
        <v>120689.606</v>
      </c>
      <c r="J9" s="3">
        <v>701110.04500000004</v>
      </c>
      <c r="K9" s="3">
        <v>110212.724</v>
      </c>
      <c r="L9" s="3">
        <v>811322.76899999997</v>
      </c>
      <c r="M9" s="3">
        <v>29731.85</v>
      </c>
      <c r="N9" s="2" t="s">
        <v>24</v>
      </c>
      <c r="O9" s="2" t="s">
        <v>30</v>
      </c>
      <c r="P9" s="2" t="s">
        <v>23</v>
      </c>
      <c r="Q9" s="4">
        <f t="shared" si="0"/>
        <v>8.1339656079589207E-2</v>
      </c>
      <c r="R9" s="4">
        <f t="shared" si="1"/>
        <v>0.15760661833465692</v>
      </c>
      <c r="S9" s="4">
        <f t="shared" si="2"/>
        <v>0.47645388588866289</v>
      </c>
      <c r="T9" s="4">
        <f t="shared" si="3"/>
        <v>0.14875658691146632</v>
      </c>
    </row>
    <row r="10" spans="1:20" x14ac:dyDescent="0.35">
      <c r="A10" s="5">
        <v>2018</v>
      </c>
      <c r="B10" s="2" t="s">
        <v>37</v>
      </c>
      <c r="C10" s="5" t="s">
        <v>32</v>
      </c>
      <c r="D10" s="2" t="s">
        <v>22</v>
      </c>
      <c r="F10" s="3">
        <v>39588.392999999996</v>
      </c>
      <c r="G10" s="3">
        <v>9153.2510000000002</v>
      </c>
      <c r="H10" s="3">
        <v>73774.974000000002</v>
      </c>
      <c r="I10" s="3">
        <v>34938.959000000003</v>
      </c>
      <c r="J10" s="3">
        <v>157455.57699999999</v>
      </c>
      <c r="K10" s="3">
        <v>10130.537</v>
      </c>
      <c r="L10" s="3">
        <v>167586.11499999999</v>
      </c>
      <c r="M10" s="3">
        <v>22173.34</v>
      </c>
      <c r="N10" s="2" t="s">
        <v>24</v>
      </c>
      <c r="O10" s="2" t="s">
        <v>23</v>
      </c>
      <c r="P10" s="2" t="s">
        <v>25</v>
      </c>
      <c r="Q10" s="4">
        <f t="shared" si="0"/>
        <v>0.23622716595584306</v>
      </c>
      <c r="R10" s="4">
        <f t="shared" si="1"/>
        <v>5.4618194353392588E-2</v>
      </c>
      <c r="S10" s="4">
        <f t="shared" si="2"/>
        <v>0.4402212796686647</v>
      </c>
      <c r="T10" s="4">
        <f t="shared" si="3"/>
        <v>0.20848361452856642</v>
      </c>
    </row>
    <row r="11" spans="1:20" x14ac:dyDescent="0.35">
      <c r="A11" s="5">
        <v>2018</v>
      </c>
      <c r="B11" s="2" t="s">
        <v>38</v>
      </c>
      <c r="C11" s="5" t="s">
        <v>32</v>
      </c>
      <c r="D11" s="2" t="s">
        <v>22</v>
      </c>
      <c r="F11" s="3">
        <v>16877.592000000001</v>
      </c>
      <c r="G11" s="3">
        <v>8096.0690000000004</v>
      </c>
      <c r="H11" s="3">
        <v>56424.667000000001</v>
      </c>
      <c r="I11" s="3">
        <v>38224.696000000004</v>
      </c>
      <c r="J11" s="3">
        <v>119623.02499999999</v>
      </c>
      <c r="K11" s="3">
        <v>8983.3160000000007</v>
      </c>
      <c r="L11" s="3">
        <v>128606.341</v>
      </c>
      <c r="M11" s="3">
        <v>14929.92</v>
      </c>
      <c r="N11" s="2" t="s">
        <v>24</v>
      </c>
      <c r="O11" s="2" t="s">
        <v>23</v>
      </c>
      <c r="P11" s="2" t="s">
        <v>30</v>
      </c>
      <c r="Q11" s="4">
        <f t="shared" si="0"/>
        <v>0.13123452443141975</v>
      </c>
      <c r="R11" s="4">
        <f t="shared" si="1"/>
        <v>6.2952331409537585E-2</v>
      </c>
      <c r="S11" s="4">
        <f t="shared" si="2"/>
        <v>0.43873938533093015</v>
      </c>
      <c r="T11" s="4">
        <f t="shared" si="3"/>
        <v>0.29722248298783344</v>
      </c>
    </row>
    <row r="12" spans="1:20" x14ac:dyDescent="0.35">
      <c r="A12" s="5">
        <v>2018</v>
      </c>
      <c r="B12" s="2" t="s">
        <v>39</v>
      </c>
      <c r="C12" s="5" t="s">
        <v>32</v>
      </c>
      <c r="D12" s="2" t="s">
        <v>22</v>
      </c>
      <c r="F12" s="3">
        <v>30505.475999999999</v>
      </c>
      <c r="G12" s="3">
        <v>626126.33200000005</v>
      </c>
      <c r="H12" s="3">
        <v>138347.93700000001</v>
      </c>
      <c r="I12" s="3">
        <v>70219.572</v>
      </c>
      <c r="J12" s="3">
        <v>865199.31799999997</v>
      </c>
      <c r="K12" s="3">
        <v>54065.26</v>
      </c>
      <c r="L12" s="3">
        <v>919264.57900000003</v>
      </c>
      <c r="M12" s="3">
        <v>84166.32</v>
      </c>
      <c r="N12" s="2" t="s">
        <v>40</v>
      </c>
      <c r="O12" s="2" t="s">
        <v>24</v>
      </c>
      <c r="P12" s="2" t="s">
        <v>23</v>
      </c>
      <c r="Q12" s="4">
        <f t="shared" si="0"/>
        <v>3.3184652924607025E-2</v>
      </c>
      <c r="R12" s="4">
        <f t="shared" si="1"/>
        <v>0.68111656459244474</v>
      </c>
      <c r="S12" s="4">
        <f t="shared" si="2"/>
        <v>0.15049849647258082</v>
      </c>
      <c r="T12" s="4">
        <f t="shared" si="3"/>
        <v>7.6386683011746934E-2</v>
      </c>
    </row>
    <row r="13" spans="1:20" x14ac:dyDescent="0.35">
      <c r="A13" s="5">
        <v>2018</v>
      </c>
      <c r="B13" s="2" t="s">
        <v>41</v>
      </c>
      <c r="C13" s="5" t="s">
        <v>32</v>
      </c>
      <c r="D13" s="2" t="s">
        <v>22</v>
      </c>
      <c r="F13" s="3">
        <v>114096.613</v>
      </c>
      <c r="G13" s="3">
        <v>13758.304</v>
      </c>
      <c r="H13" s="3">
        <v>46171.398000000001</v>
      </c>
      <c r="I13" s="3">
        <v>36647.15</v>
      </c>
      <c r="J13" s="3">
        <v>210673.465</v>
      </c>
      <c r="K13" s="3">
        <v>8392.1560000000009</v>
      </c>
      <c r="L13" s="3">
        <v>219065.62100000001</v>
      </c>
      <c r="M13" s="3">
        <v>27593.599999999999</v>
      </c>
      <c r="N13" s="2" t="s">
        <v>25</v>
      </c>
      <c r="O13" s="2" t="s">
        <v>24</v>
      </c>
      <c r="P13" s="2" t="s">
        <v>23</v>
      </c>
      <c r="Q13" s="4">
        <f t="shared" si="0"/>
        <v>0.52083303842550444</v>
      </c>
      <c r="R13" s="4">
        <f t="shared" si="1"/>
        <v>6.2804487245399401E-2</v>
      </c>
      <c r="S13" s="4">
        <f t="shared" si="2"/>
        <v>0.21076514785494341</v>
      </c>
      <c r="T13" s="4">
        <f t="shared" si="3"/>
        <v>0.16728845828346567</v>
      </c>
    </row>
    <row r="14" spans="1:20" x14ac:dyDescent="0.35">
      <c r="A14" s="5">
        <v>2018</v>
      </c>
      <c r="B14" s="2" t="s">
        <v>42</v>
      </c>
      <c r="C14" s="5" t="s">
        <v>32</v>
      </c>
      <c r="D14" s="2" t="s">
        <v>22</v>
      </c>
      <c r="F14" s="3">
        <v>18917.407999999999</v>
      </c>
      <c r="G14" s="3">
        <v>144419.85</v>
      </c>
      <c r="H14" s="3">
        <v>34043.697</v>
      </c>
      <c r="I14" s="3">
        <v>51734.201999999997</v>
      </c>
      <c r="J14" s="3">
        <v>249115.15700000001</v>
      </c>
      <c r="K14" s="3">
        <v>4082.5929999999998</v>
      </c>
      <c r="L14" s="3">
        <v>253197.74900000001</v>
      </c>
      <c r="M14" s="3">
        <v>26121.71</v>
      </c>
      <c r="N14" s="2" t="s">
        <v>28</v>
      </c>
      <c r="O14" s="2" t="s">
        <v>23</v>
      </c>
      <c r="P14" s="2" t="s">
        <v>24</v>
      </c>
      <c r="Q14" s="4">
        <f t="shared" si="0"/>
        <v>7.47139659602582E-2</v>
      </c>
      <c r="R14" s="4">
        <f t="shared" si="1"/>
        <v>0.57038362532993925</v>
      </c>
      <c r="S14" s="4">
        <f t="shared" si="2"/>
        <v>0.13445497495319358</v>
      </c>
      <c r="T14" s="4">
        <f t="shared" si="3"/>
        <v>0.20432330936717766</v>
      </c>
    </row>
    <row r="15" spans="1:20" x14ac:dyDescent="0.35">
      <c r="A15" s="5">
        <v>2018</v>
      </c>
      <c r="B15" s="2" t="s">
        <v>43</v>
      </c>
      <c r="C15" s="5" t="s">
        <v>32</v>
      </c>
      <c r="D15" s="2" t="s">
        <v>22</v>
      </c>
      <c r="E15" s="2" t="s">
        <v>35</v>
      </c>
      <c r="F15" s="3">
        <v>11196.564</v>
      </c>
      <c r="G15" s="3">
        <v>137090.63099999999</v>
      </c>
      <c r="H15" s="3">
        <v>314990.12099999998</v>
      </c>
      <c r="I15" s="3">
        <v>275373.29599999997</v>
      </c>
      <c r="J15" s="3">
        <v>738650.61100000003</v>
      </c>
      <c r="K15" s="3">
        <v>56982.141000000003</v>
      </c>
      <c r="L15" s="3">
        <v>795632.75300000003</v>
      </c>
      <c r="M15" s="3">
        <v>11394.02</v>
      </c>
      <c r="N15" s="2" t="s">
        <v>23</v>
      </c>
      <c r="O15" s="2" t="s">
        <v>24</v>
      </c>
      <c r="P15" s="2" t="s">
        <v>40</v>
      </c>
      <c r="Q15" s="4">
        <f t="shared" si="0"/>
        <v>1.4072527755779808E-2</v>
      </c>
      <c r="R15" s="4">
        <f t="shared" si="1"/>
        <v>0.172303905895136</v>
      </c>
      <c r="S15" s="4">
        <f t="shared" si="2"/>
        <v>0.39589888653063027</v>
      </c>
      <c r="T15" s="4">
        <f t="shared" si="3"/>
        <v>0.34610603316879784</v>
      </c>
    </row>
    <row r="16" spans="1:20" x14ac:dyDescent="0.35">
      <c r="A16" s="5">
        <v>2018</v>
      </c>
      <c r="B16" s="2" t="s">
        <v>44</v>
      </c>
      <c r="C16" s="5" t="s">
        <v>32</v>
      </c>
      <c r="D16" s="2" t="s">
        <v>22</v>
      </c>
      <c r="E16" s="2" t="s">
        <v>35</v>
      </c>
      <c r="F16" s="3">
        <v>61333.131000000001</v>
      </c>
      <c r="G16" s="3">
        <v>57961.021000000001</v>
      </c>
      <c r="H16" s="3">
        <v>98539.944000000003</v>
      </c>
      <c r="I16" s="3">
        <v>87536.248999999996</v>
      </c>
      <c r="J16" s="3">
        <v>305370.34499999997</v>
      </c>
      <c r="K16" s="3">
        <v>20699.61</v>
      </c>
      <c r="L16" s="3">
        <v>326069.95500000002</v>
      </c>
      <c r="M16" s="3">
        <v>16327.17</v>
      </c>
      <c r="N16" s="2" t="s">
        <v>23</v>
      </c>
      <c r="O16" s="2" t="s">
        <v>24</v>
      </c>
      <c r="P16" s="2" t="s">
        <v>40</v>
      </c>
      <c r="Q16" s="4">
        <f t="shared" si="0"/>
        <v>0.18809807545745819</v>
      </c>
      <c r="R16" s="4">
        <f t="shared" si="1"/>
        <v>0.17775639892979406</v>
      </c>
      <c r="S16" s="4">
        <f t="shared" si="2"/>
        <v>0.30220491796001259</v>
      </c>
      <c r="T16" s="4">
        <f t="shared" si="3"/>
        <v>0.26845849382228421</v>
      </c>
    </row>
    <row r="17" spans="1:20" x14ac:dyDescent="0.35">
      <c r="A17" s="5">
        <v>2018</v>
      </c>
      <c r="B17" s="2" t="s">
        <v>45</v>
      </c>
      <c r="C17" s="5" t="s">
        <v>32</v>
      </c>
      <c r="D17" s="2" t="s">
        <v>22</v>
      </c>
      <c r="F17" s="3">
        <v>50733.046000000002</v>
      </c>
      <c r="G17" s="3">
        <v>9430.4470000000001</v>
      </c>
      <c r="H17" s="3">
        <v>57308.264999999999</v>
      </c>
      <c r="I17" s="3">
        <v>48695.557000000001</v>
      </c>
      <c r="J17" s="3">
        <v>166167.31400000001</v>
      </c>
      <c r="K17" s="3">
        <v>8328.2350000000006</v>
      </c>
      <c r="L17" s="3">
        <v>174495.549</v>
      </c>
      <c r="M17" s="3">
        <v>15791.45</v>
      </c>
      <c r="N17" s="2" t="s">
        <v>24</v>
      </c>
      <c r="O17" s="2" t="s">
        <v>23</v>
      </c>
      <c r="P17" s="2" t="s">
        <v>46</v>
      </c>
      <c r="Q17" s="4">
        <f t="shared" si="0"/>
        <v>0.29074120394899011</v>
      </c>
      <c r="R17" s="4">
        <f t="shared" si="1"/>
        <v>5.4044054728295675E-2</v>
      </c>
      <c r="S17" s="4">
        <f t="shared" si="2"/>
        <v>0.32842250320092692</v>
      </c>
      <c r="T17" s="4">
        <f t="shared" si="3"/>
        <v>0.2790647513880139</v>
      </c>
    </row>
    <row r="18" spans="1:20" x14ac:dyDescent="0.35">
      <c r="A18" s="5">
        <v>2018</v>
      </c>
      <c r="B18" s="2" t="s">
        <v>47</v>
      </c>
      <c r="C18" s="5" t="s">
        <v>32</v>
      </c>
      <c r="D18" s="2" t="s">
        <v>22</v>
      </c>
      <c r="E18" s="2" t="s">
        <v>35</v>
      </c>
      <c r="F18" s="3">
        <v>958977.31799999997</v>
      </c>
      <c r="G18" s="3">
        <v>157460.63099999999</v>
      </c>
      <c r="H18" s="3">
        <v>750904.55500000005</v>
      </c>
      <c r="I18" s="3">
        <v>268123.86300000001</v>
      </c>
      <c r="J18" s="3">
        <v>2135466.3670000001</v>
      </c>
      <c r="K18" s="3">
        <v>192274.83499999999</v>
      </c>
      <c r="L18" s="3">
        <v>2327741.202</v>
      </c>
      <c r="M18" s="3">
        <v>40300.93</v>
      </c>
      <c r="N18" s="2" t="s">
        <v>25</v>
      </c>
      <c r="O18" s="2" t="s">
        <v>24</v>
      </c>
      <c r="P18" s="2" t="s">
        <v>23</v>
      </c>
      <c r="Q18" s="4">
        <f t="shared" si="0"/>
        <v>0.41197763616335215</v>
      </c>
      <c r="R18" s="4">
        <f t="shared" si="1"/>
        <v>6.7645248047639273E-2</v>
      </c>
      <c r="S18" s="4">
        <f t="shared" si="2"/>
        <v>0.32258936446836156</v>
      </c>
      <c r="T18" s="4">
        <f t="shared" si="3"/>
        <v>0.1151862856444812</v>
      </c>
    </row>
    <row r="19" spans="1:20" x14ac:dyDescent="0.35">
      <c r="A19" s="5">
        <v>2018</v>
      </c>
      <c r="B19" s="2" t="s">
        <v>48</v>
      </c>
      <c r="C19" s="5" t="s">
        <v>32</v>
      </c>
      <c r="D19" s="2" t="s">
        <v>22</v>
      </c>
      <c r="F19" s="3">
        <v>41952.144999999997</v>
      </c>
      <c r="G19" s="3">
        <v>4203.4560000000001</v>
      </c>
      <c r="H19" s="3">
        <v>26193.847000000002</v>
      </c>
      <c r="I19" s="3">
        <v>64129.239000000001</v>
      </c>
      <c r="J19" s="3">
        <v>136478.68700000001</v>
      </c>
      <c r="K19" s="3">
        <v>7059.9579999999996</v>
      </c>
      <c r="L19" s="3">
        <v>143538.64600000001</v>
      </c>
      <c r="M19" s="3">
        <v>8915.44</v>
      </c>
      <c r="N19" s="2" t="s">
        <v>23</v>
      </c>
      <c r="O19" s="2" t="s">
        <v>46</v>
      </c>
      <c r="P19" s="2" t="s">
        <v>24</v>
      </c>
      <c r="Q19" s="4">
        <f t="shared" si="0"/>
        <v>0.29227073104758139</v>
      </c>
      <c r="R19" s="4">
        <f t="shared" si="1"/>
        <v>2.9284489697638642E-2</v>
      </c>
      <c r="S19" s="4">
        <f t="shared" si="2"/>
        <v>0.1824863737393761</v>
      </c>
      <c r="T19" s="4">
        <f t="shared" si="3"/>
        <v>0.44677333099547278</v>
      </c>
    </row>
    <row r="20" spans="1:20" x14ac:dyDescent="0.35">
      <c r="A20" s="5">
        <v>2018</v>
      </c>
      <c r="B20" s="2" t="s">
        <v>49</v>
      </c>
      <c r="C20" s="5" t="s">
        <v>32</v>
      </c>
      <c r="D20" s="2" t="s">
        <v>22</v>
      </c>
      <c r="E20" s="2" t="s">
        <v>35</v>
      </c>
      <c r="F20" s="3">
        <v>113721.232</v>
      </c>
      <c r="G20" s="3">
        <v>253835.24</v>
      </c>
      <c r="H20" s="3">
        <v>1239545.1000000001</v>
      </c>
      <c r="I20" s="3">
        <v>470046.36900000001</v>
      </c>
      <c r="J20" s="3">
        <v>2077147.94</v>
      </c>
      <c r="K20" s="3">
        <v>256320.728</v>
      </c>
      <c r="L20" s="3">
        <v>2333468.6680000001</v>
      </c>
      <c r="M20" s="3">
        <v>19525.95</v>
      </c>
      <c r="N20" s="2" t="s">
        <v>24</v>
      </c>
      <c r="O20" s="2" t="s">
        <v>23</v>
      </c>
      <c r="P20" s="2" t="s">
        <v>30</v>
      </c>
      <c r="Q20" s="4">
        <f t="shared" si="0"/>
        <v>4.873484420833029E-2</v>
      </c>
      <c r="R20" s="4">
        <f t="shared" si="1"/>
        <v>0.10878022211352871</v>
      </c>
      <c r="S20" s="4">
        <f t="shared" si="2"/>
        <v>0.53120280421952515</v>
      </c>
      <c r="T20" s="4">
        <f t="shared" si="3"/>
        <v>0.20143676040993236</v>
      </c>
    </row>
    <row r="21" spans="1:20" x14ac:dyDescent="0.35">
      <c r="A21" s="5">
        <v>2018</v>
      </c>
      <c r="B21" s="2" t="s">
        <v>50</v>
      </c>
      <c r="C21" s="5" t="s">
        <v>32</v>
      </c>
      <c r="D21" s="2" t="s">
        <v>22</v>
      </c>
      <c r="F21" s="3">
        <v>81073.491999999998</v>
      </c>
      <c r="G21" s="3">
        <v>276482.44500000001</v>
      </c>
      <c r="H21" s="3">
        <v>615783.55500000005</v>
      </c>
      <c r="I21" s="3">
        <v>283499.04200000002</v>
      </c>
      <c r="J21" s="3">
        <v>1256838.534</v>
      </c>
      <c r="K21" s="3">
        <v>132103.32500000001</v>
      </c>
      <c r="L21" s="3">
        <v>1388941.8589999999</v>
      </c>
      <c r="M21" s="3">
        <v>20108.61</v>
      </c>
      <c r="N21" s="2" t="s">
        <v>24</v>
      </c>
      <c r="O21" s="2" t="s">
        <v>23</v>
      </c>
      <c r="P21" s="2" t="s">
        <v>40</v>
      </c>
      <c r="Q21" s="4">
        <f t="shared" si="0"/>
        <v>5.8370688070680431E-2</v>
      </c>
      <c r="R21" s="4">
        <f t="shared" si="1"/>
        <v>0.19905976856299787</v>
      </c>
      <c r="S21" s="4">
        <f t="shared" si="2"/>
        <v>0.44334725100973438</v>
      </c>
      <c r="T21" s="4">
        <f t="shared" si="3"/>
        <v>0.20411152573665794</v>
      </c>
    </row>
    <row r="22" spans="1:20" x14ac:dyDescent="0.35">
      <c r="A22" s="5">
        <v>2018</v>
      </c>
      <c r="B22" s="2" t="s">
        <v>51</v>
      </c>
      <c r="C22" s="5" t="s">
        <v>32</v>
      </c>
      <c r="D22" s="2" t="s">
        <v>22</v>
      </c>
      <c r="E22" s="2" t="s">
        <v>35</v>
      </c>
      <c r="F22" s="3">
        <v>252925.54800000001</v>
      </c>
      <c r="G22" s="3">
        <v>955379.06299999997</v>
      </c>
      <c r="H22" s="3">
        <v>1275078.1610000001</v>
      </c>
      <c r="I22" s="3">
        <v>783542.72400000005</v>
      </c>
      <c r="J22" s="3">
        <v>3266925.4959999998</v>
      </c>
      <c r="K22" s="3">
        <v>311159.08399999997</v>
      </c>
      <c r="L22" s="3">
        <v>3578084.58</v>
      </c>
      <c r="M22" s="3">
        <v>17452.11</v>
      </c>
      <c r="N22" s="2" t="s">
        <v>24</v>
      </c>
      <c r="O22" s="2" t="s">
        <v>23</v>
      </c>
      <c r="P22" s="2" t="s">
        <v>40</v>
      </c>
      <c r="Q22" s="4">
        <f t="shared" si="0"/>
        <v>7.0687414549602409E-2</v>
      </c>
      <c r="R22" s="4">
        <f t="shared" si="1"/>
        <v>0.26700851856330349</v>
      </c>
      <c r="S22" s="4">
        <f t="shared" si="2"/>
        <v>0.35635774741803339</v>
      </c>
      <c r="T22" s="4">
        <f t="shared" si="3"/>
        <v>0.21898384637961801</v>
      </c>
    </row>
    <row r="23" spans="1:20" x14ac:dyDescent="0.35">
      <c r="A23" s="5">
        <v>2018</v>
      </c>
      <c r="B23" s="2" t="s">
        <v>52</v>
      </c>
      <c r="C23" s="5" t="s">
        <v>32</v>
      </c>
      <c r="D23" s="2" t="s">
        <v>22</v>
      </c>
      <c r="F23" s="3">
        <v>29210.944</v>
      </c>
      <c r="G23" s="3">
        <v>2788.45</v>
      </c>
      <c r="H23" s="3">
        <v>10036.234</v>
      </c>
      <c r="I23" s="3">
        <v>13725.064</v>
      </c>
      <c r="J23" s="3">
        <v>55760.692999999999</v>
      </c>
      <c r="K23" s="3">
        <v>1462.864</v>
      </c>
      <c r="L23" s="3">
        <v>57223.555999999997</v>
      </c>
      <c r="M23" s="3">
        <v>21907.95</v>
      </c>
      <c r="N23" s="2" t="s">
        <v>25</v>
      </c>
      <c r="O23" s="2" t="s">
        <v>23</v>
      </c>
      <c r="P23" s="2" t="s">
        <v>24</v>
      </c>
      <c r="Q23" s="4">
        <f t="shared" si="0"/>
        <v>0.51047061807903027</v>
      </c>
      <c r="R23" s="4">
        <f t="shared" si="1"/>
        <v>4.8729058361909557E-2</v>
      </c>
      <c r="S23" s="4">
        <f t="shared" si="2"/>
        <v>0.17538640905154515</v>
      </c>
      <c r="T23" s="4">
        <f t="shared" si="3"/>
        <v>0.23984989678027002</v>
      </c>
    </row>
    <row r="24" spans="1:20" x14ac:dyDescent="0.35">
      <c r="A24" s="5">
        <v>2018</v>
      </c>
      <c r="B24" s="2" t="s">
        <v>53</v>
      </c>
      <c r="C24" s="5" t="s">
        <v>32</v>
      </c>
      <c r="D24" s="2" t="s">
        <v>22</v>
      </c>
      <c r="F24" s="3">
        <v>182956.40599999999</v>
      </c>
      <c r="G24" s="3">
        <v>328224.69699999999</v>
      </c>
      <c r="H24" s="3">
        <v>291987.49099999998</v>
      </c>
      <c r="I24" s="3">
        <v>208378.554</v>
      </c>
      <c r="J24" s="3">
        <v>1011547.148</v>
      </c>
      <c r="K24" s="3">
        <v>95302.968999999997</v>
      </c>
      <c r="L24" s="3">
        <v>1106850.1170000001</v>
      </c>
      <c r="M24" s="3">
        <v>24041.58</v>
      </c>
      <c r="N24" s="2" t="s">
        <v>24</v>
      </c>
      <c r="O24" s="2" t="s">
        <v>23</v>
      </c>
      <c r="P24" s="2" t="s">
        <v>40</v>
      </c>
      <c r="Q24" s="4">
        <f t="shared" si="0"/>
        <v>0.16529465298868462</v>
      </c>
      <c r="R24" s="4">
        <f t="shared" si="1"/>
        <v>0.2965394247683853</v>
      </c>
      <c r="S24" s="4">
        <f t="shared" si="2"/>
        <v>0.26380038861214661</v>
      </c>
      <c r="T24" s="4">
        <f t="shared" si="3"/>
        <v>0.18826266610043643</v>
      </c>
    </row>
    <row r="25" spans="1:20" x14ac:dyDescent="0.35">
      <c r="A25" s="5">
        <v>2018</v>
      </c>
      <c r="B25" s="2" t="s">
        <v>54</v>
      </c>
      <c r="C25" s="5" t="s">
        <v>32</v>
      </c>
      <c r="D25" s="2" t="s">
        <v>22</v>
      </c>
      <c r="E25" s="2" t="s">
        <v>35</v>
      </c>
      <c r="F25" s="3">
        <v>2536.4830000000002</v>
      </c>
      <c r="G25" s="3">
        <v>66911.217999999993</v>
      </c>
      <c r="H25" s="3">
        <v>415463.701</v>
      </c>
      <c r="I25" s="3">
        <v>405449.09299999999</v>
      </c>
      <c r="J25" s="3">
        <v>890360.495</v>
      </c>
      <c r="K25" s="3">
        <v>64905.627</v>
      </c>
      <c r="L25" s="3">
        <v>955266.12199999997</v>
      </c>
      <c r="M25" s="3">
        <v>8403.19</v>
      </c>
      <c r="N25" s="2" t="s">
        <v>23</v>
      </c>
      <c r="O25" s="2" t="s">
        <v>24</v>
      </c>
      <c r="P25" s="2" t="s">
        <v>30</v>
      </c>
      <c r="Q25" s="4">
        <f t="shared" si="0"/>
        <v>2.6552632209854506E-3</v>
      </c>
      <c r="R25" s="4">
        <f t="shared" si="1"/>
        <v>7.0044583869373303E-2</v>
      </c>
      <c r="S25" s="4">
        <f t="shared" si="2"/>
        <v>0.43491932921284948</v>
      </c>
      <c r="T25" s="4">
        <f t="shared" si="3"/>
        <v>0.42443575006211726</v>
      </c>
    </row>
    <row r="26" spans="1:20" x14ac:dyDescent="0.35">
      <c r="A26" s="5">
        <v>2018</v>
      </c>
      <c r="B26" s="2" t="s">
        <v>55</v>
      </c>
      <c r="C26" s="5" t="s">
        <v>32</v>
      </c>
      <c r="D26" s="2" t="s">
        <v>22</v>
      </c>
      <c r="E26" s="2" t="s">
        <v>35</v>
      </c>
      <c r="F26" s="3">
        <v>149464.83499999999</v>
      </c>
      <c r="G26" s="3">
        <v>30082.044000000002</v>
      </c>
      <c r="H26" s="3">
        <v>163884.611</v>
      </c>
      <c r="I26" s="3">
        <v>137924.644</v>
      </c>
      <c r="J26" s="3">
        <v>481356.13500000001</v>
      </c>
      <c r="K26" s="3">
        <v>25439.88</v>
      </c>
      <c r="L26" s="3">
        <v>506796.01400000002</v>
      </c>
      <c r="M26" s="3">
        <v>15252.08</v>
      </c>
      <c r="N26" s="2" t="s">
        <v>23</v>
      </c>
      <c r="O26" s="2" t="s">
        <v>24</v>
      </c>
      <c r="P26" s="2" t="s">
        <v>25</v>
      </c>
      <c r="Q26" s="4">
        <f t="shared" si="0"/>
        <v>0.29492109422944274</v>
      </c>
      <c r="R26" s="4">
        <f t="shared" si="1"/>
        <v>5.9357301890697191E-2</v>
      </c>
      <c r="S26" s="4">
        <f t="shared" si="2"/>
        <v>0.32337391469696919</v>
      </c>
      <c r="T26" s="4">
        <f t="shared" si="3"/>
        <v>0.27215021466210665</v>
      </c>
    </row>
    <row r="27" spans="1:20" x14ac:dyDescent="0.35">
      <c r="A27" s="5">
        <v>2018</v>
      </c>
      <c r="B27" s="2" t="s">
        <v>56</v>
      </c>
      <c r="C27" s="5" t="s">
        <v>32</v>
      </c>
      <c r="D27" s="2" t="s">
        <v>22</v>
      </c>
      <c r="F27" s="3">
        <v>77450.069000000003</v>
      </c>
      <c r="G27" s="3">
        <v>40860.027999999998</v>
      </c>
      <c r="H27" s="3">
        <v>203028.179</v>
      </c>
      <c r="I27" s="3">
        <v>99857.345000000001</v>
      </c>
      <c r="J27" s="3">
        <v>421195.62099999998</v>
      </c>
      <c r="K27" s="3">
        <v>27165.896000000001</v>
      </c>
      <c r="L27" s="3">
        <v>448361.516</v>
      </c>
      <c r="M27" s="3">
        <v>18116.349999999999</v>
      </c>
      <c r="N27" s="2" t="s">
        <v>24</v>
      </c>
      <c r="O27" s="2" t="s">
        <v>23</v>
      </c>
      <c r="P27" s="2" t="s">
        <v>46</v>
      </c>
      <c r="Q27" s="4">
        <f t="shared" si="0"/>
        <v>0.17274022465389291</v>
      </c>
      <c r="R27" s="4">
        <f t="shared" si="1"/>
        <v>9.1131880283855576E-2</v>
      </c>
      <c r="S27" s="4">
        <f t="shared" si="2"/>
        <v>0.45282249201780289</v>
      </c>
      <c r="T27" s="4">
        <f t="shared" si="3"/>
        <v>0.22271613739480708</v>
      </c>
    </row>
    <row r="28" spans="1:20" x14ac:dyDescent="0.35">
      <c r="A28" s="5">
        <v>2018</v>
      </c>
      <c r="B28" s="2" t="s">
        <v>57</v>
      </c>
      <c r="C28" s="5" t="s">
        <v>32</v>
      </c>
      <c r="D28" s="2" t="s">
        <v>22</v>
      </c>
      <c r="E28" s="2" t="s">
        <v>35</v>
      </c>
      <c r="F28" s="3">
        <v>78250.197</v>
      </c>
      <c r="G28" s="3">
        <v>92838.671000000002</v>
      </c>
      <c r="H28" s="3">
        <v>449632.24699999997</v>
      </c>
      <c r="I28" s="3">
        <v>392682.19199999998</v>
      </c>
      <c r="J28" s="3">
        <v>1013403.306</v>
      </c>
      <c r="K28" s="3">
        <v>72573.267999999996</v>
      </c>
      <c r="L28" s="3">
        <v>1085976.574</v>
      </c>
      <c r="M28" s="3">
        <v>12177.22</v>
      </c>
      <c r="N28" s="2" t="s">
        <v>23</v>
      </c>
      <c r="O28" s="2" t="s">
        <v>24</v>
      </c>
      <c r="P28" s="2" t="s">
        <v>30</v>
      </c>
      <c r="Q28" s="4">
        <f t="shared" si="0"/>
        <v>7.205514269224006E-2</v>
      </c>
      <c r="R28" s="4">
        <f t="shared" si="1"/>
        <v>8.5488649776344072E-2</v>
      </c>
      <c r="S28" s="4">
        <f t="shared" si="2"/>
        <v>0.41403494123621859</v>
      </c>
      <c r="T28" s="4">
        <f t="shared" si="3"/>
        <v>0.36159361205520807</v>
      </c>
    </row>
    <row r="29" spans="1:20" x14ac:dyDescent="0.35">
      <c r="A29" s="5">
        <v>2018</v>
      </c>
      <c r="B29" s="2" t="s">
        <v>58</v>
      </c>
      <c r="C29" s="5" t="s">
        <v>32</v>
      </c>
      <c r="D29" s="2" t="s">
        <v>22</v>
      </c>
      <c r="E29" s="2" t="s">
        <v>35</v>
      </c>
      <c r="F29" s="3">
        <v>16687.278999999999</v>
      </c>
      <c r="G29" s="3">
        <v>40814.692000000003</v>
      </c>
      <c r="H29" s="3">
        <v>268580.39799999999</v>
      </c>
      <c r="I29" s="3">
        <v>304951.255</v>
      </c>
      <c r="J29" s="3">
        <v>631033.625</v>
      </c>
      <c r="K29" s="3">
        <v>41194.364000000001</v>
      </c>
      <c r="L29" s="3">
        <v>672227.98899999994</v>
      </c>
      <c r="M29" s="3">
        <v>9129.07</v>
      </c>
      <c r="N29" s="2" t="s">
        <v>23</v>
      </c>
      <c r="O29" s="2" t="s">
        <v>24</v>
      </c>
      <c r="P29" s="2" t="s">
        <v>30</v>
      </c>
      <c r="Q29" s="4">
        <f t="shared" si="0"/>
        <v>2.4823838449249694E-2</v>
      </c>
      <c r="R29" s="4">
        <f t="shared" si="1"/>
        <v>6.0715549884668679E-2</v>
      </c>
      <c r="S29" s="4">
        <f t="shared" si="2"/>
        <v>0.39953766042907207</v>
      </c>
      <c r="T29" s="4">
        <f t="shared" si="3"/>
        <v>0.45364260338764328</v>
      </c>
    </row>
    <row r="30" spans="1:20" x14ac:dyDescent="0.35">
      <c r="A30" s="5">
        <v>2018</v>
      </c>
      <c r="B30" s="2" t="s">
        <v>59</v>
      </c>
      <c r="C30" s="5" t="s">
        <v>32</v>
      </c>
      <c r="D30" s="2" t="s">
        <v>22</v>
      </c>
      <c r="F30" s="3">
        <v>123576.97500000001</v>
      </c>
      <c r="G30" s="3">
        <v>12840.886</v>
      </c>
      <c r="H30" s="3">
        <v>81051.487999999998</v>
      </c>
      <c r="I30" s="3">
        <v>58538.523999999998</v>
      </c>
      <c r="J30" s="3">
        <v>276007.87300000002</v>
      </c>
      <c r="K30" s="3">
        <v>16994.254000000001</v>
      </c>
      <c r="L30" s="3">
        <v>293002.12699999998</v>
      </c>
      <c r="M30" s="3">
        <v>21887.06</v>
      </c>
      <c r="N30" s="2" t="s">
        <v>25</v>
      </c>
      <c r="O30" s="2" t="s">
        <v>23</v>
      </c>
      <c r="P30" s="2" t="s">
        <v>24</v>
      </c>
      <c r="Q30" s="4">
        <f t="shared" si="0"/>
        <v>0.42176135806686488</v>
      </c>
      <c r="R30" s="4">
        <f t="shared" si="1"/>
        <v>4.3825231343798406E-2</v>
      </c>
      <c r="S30" s="4">
        <f t="shared" si="2"/>
        <v>0.27662423078587411</v>
      </c>
      <c r="T30" s="4">
        <f t="shared" si="3"/>
        <v>0.19978873395686989</v>
      </c>
    </row>
    <row r="31" spans="1:20" x14ac:dyDescent="0.35">
      <c r="A31" s="5">
        <v>2018</v>
      </c>
      <c r="B31" s="2" t="s">
        <v>60</v>
      </c>
      <c r="C31" s="5" t="s">
        <v>32</v>
      </c>
      <c r="D31" s="2" t="s">
        <v>22</v>
      </c>
      <c r="F31" s="3">
        <v>7444.0039999999999</v>
      </c>
      <c r="G31" s="3">
        <v>4285.3270000000002</v>
      </c>
      <c r="H31" s="3">
        <v>52344.860999999997</v>
      </c>
      <c r="I31" s="3">
        <v>27648.958999999999</v>
      </c>
      <c r="J31" s="3">
        <v>91723.15</v>
      </c>
      <c r="K31" s="3">
        <v>11747.071</v>
      </c>
      <c r="L31" s="3">
        <v>103470.22100000001</v>
      </c>
      <c r="M31" s="3">
        <v>15144.94</v>
      </c>
      <c r="N31" s="2" t="s">
        <v>24</v>
      </c>
      <c r="O31" s="2" t="s">
        <v>23</v>
      </c>
      <c r="P31" s="2" t="s">
        <v>30</v>
      </c>
      <c r="Q31" s="4">
        <f t="shared" si="0"/>
        <v>7.1943443515018676E-2</v>
      </c>
      <c r="R31" s="4">
        <f t="shared" si="1"/>
        <v>4.1416041819413919E-2</v>
      </c>
      <c r="S31" s="4">
        <f t="shared" si="2"/>
        <v>0.5058930047129212</v>
      </c>
      <c r="T31" s="4">
        <f t="shared" si="3"/>
        <v>0.26721658398700043</v>
      </c>
    </row>
    <row r="32" spans="1:20" x14ac:dyDescent="0.35">
      <c r="A32" s="5">
        <v>2018</v>
      </c>
      <c r="B32" s="2" t="s">
        <v>61</v>
      </c>
      <c r="C32" s="5" t="s">
        <v>32</v>
      </c>
      <c r="D32" s="2" t="s">
        <v>22</v>
      </c>
      <c r="E32" s="2" t="s">
        <v>35</v>
      </c>
      <c r="F32" s="3">
        <v>493.154</v>
      </c>
      <c r="G32" s="3">
        <v>277242.29599999997</v>
      </c>
      <c r="H32" s="3">
        <v>1376869.1680000001</v>
      </c>
      <c r="I32" s="3">
        <v>664501.65700000001</v>
      </c>
      <c r="J32" s="3">
        <v>2319106.2740000002</v>
      </c>
      <c r="K32" s="3">
        <v>240478.24600000001</v>
      </c>
      <c r="L32" s="3">
        <v>2559584.5210000002</v>
      </c>
      <c r="M32" s="3">
        <v>15538.72</v>
      </c>
      <c r="N32" s="2" t="s">
        <v>24</v>
      </c>
      <c r="O32" s="2" t="s">
        <v>23</v>
      </c>
      <c r="P32" s="2" t="s">
        <v>30</v>
      </c>
      <c r="Q32" s="4">
        <f t="shared" si="0"/>
        <v>1.9266955084074755E-4</v>
      </c>
      <c r="R32" s="4">
        <f t="shared" si="1"/>
        <v>0.10831535107568341</v>
      </c>
      <c r="S32" s="4">
        <f t="shared" si="2"/>
        <v>0.53792682238212364</v>
      </c>
      <c r="T32" s="4">
        <f t="shared" si="3"/>
        <v>0.2596130940580883</v>
      </c>
    </row>
    <row r="33" spans="1:21" x14ac:dyDescent="0.35">
      <c r="A33" s="5">
        <v>2018</v>
      </c>
      <c r="B33" s="2" t="s">
        <v>62</v>
      </c>
      <c r="C33" s="5" t="s">
        <v>32</v>
      </c>
      <c r="D33" s="2" t="s">
        <v>22</v>
      </c>
      <c r="F33" s="3">
        <v>29890.633000000002</v>
      </c>
      <c r="G33" s="3">
        <v>12474.43</v>
      </c>
      <c r="H33" s="3">
        <v>26585.441999999999</v>
      </c>
      <c r="I33" s="3">
        <v>29127.091</v>
      </c>
      <c r="J33" s="3">
        <v>98077.596000000005</v>
      </c>
      <c r="K33" s="3">
        <v>5330.54</v>
      </c>
      <c r="L33" s="3">
        <v>103408.136</v>
      </c>
      <c r="M33" s="3">
        <v>17160.330000000002</v>
      </c>
      <c r="N33" s="2" t="s">
        <v>23</v>
      </c>
      <c r="O33" s="2" t="s">
        <v>25</v>
      </c>
      <c r="P33" s="2" t="s">
        <v>24</v>
      </c>
      <c r="Q33" s="4">
        <f t="shared" si="0"/>
        <v>0.28905494438077872</v>
      </c>
      <c r="R33" s="4">
        <f t="shared" si="1"/>
        <v>0.12063296450871139</v>
      </c>
      <c r="S33" s="4">
        <f t="shared" si="2"/>
        <v>0.25709236263576013</v>
      </c>
      <c r="T33" s="4">
        <f t="shared" si="3"/>
        <v>0.28167117333978442</v>
      </c>
    </row>
    <row r="34" spans="1:21" x14ac:dyDescent="0.35">
      <c r="A34" s="5">
        <v>2018</v>
      </c>
      <c r="B34" s="2" t="s">
        <v>63</v>
      </c>
      <c r="C34" s="5" t="s">
        <v>32</v>
      </c>
      <c r="D34" s="2" t="s">
        <v>22</v>
      </c>
      <c r="F34" s="3">
        <v>90989.06</v>
      </c>
      <c r="G34" s="3">
        <v>12341.378000000001</v>
      </c>
      <c r="H34" s="3">
        <v>27241.232</v>
      </c>
      <c r="I34" s="3">
        <v>27168.999</v>
      </c>
      <c r="J34" s="3">
        <v>157740.66899999999</v>
      </c>
      <c r="K34" s="3">
        <v>6041.7079999999996</v>
      </c>
      <c r="L34" s="3">
        <v>163782.378</v>
      </c>
      <c r="M34" s="3">
        <v>28444.32</v>
      </c>
      <c r="N34" s="2" t="s">
        <v>25</v>
      </c>
      <c r="O34" s="2" t="s">
        <v>23</v>
      </c>
      <c r="P34" s="2" t="s">
        <v>24</v>
      </c>
      <c r="Q34" s="4">
        <f t="shared" si="0"/>
        <v>0.55554853404314353</v>
      </c>
      <c r="R34" s="4">
        <f t="shared" si="1"/>
        <v>7.5352294616213233E-2</v>
      </c>
      <c r="S34" s="4">
        <f t="shared" si="2"/>
        <v>0.16632578139755672</v>
      </c>
      <c r="T34" s="4">
        <f t="shared" si="3"/>
        <v>0.16588475104446218</v>
      </c>
    </row>
    <row r="35" spans="1:21" x14ac:dyDescent="0.35">
      <c r="A35" s="5">
        <v>2018</v>
      </c>
      <c r="B35" s="2" t="s">
        <v>64</v>
      </c>
      <c r="C35" s="5" t="s">
        <v>65</v>
      </c>
      <c r="D35" s="2" t="s">
        <v>22</v>
      </c>
      <c r="E35" s="2" t="s">
        <v>35</v>
      </c>
      <c r="F35" s="3">
        <v>1022690.6409999999</v>
      </c>
      <c r="G35" s="3">
        <v>9541298.2899999991</v>
      </c>
      <c r="H35" s="3">
        <v>113768086.93799999</v>
      </c>
      <c r="I35" s="3">
        <v>101792841.454</v>
      </c>
      <c r="J35" s="3">
        <v>226124917.32300001</v>
      </c>
      <c r="K35" s="3">
        <v>28692287.368999999</v>
      </c>
      <c r="L35" s="3">
        <v>254817204.692</v>
      </c>
      <c r="M35" s="3">
        <v>85661.39</v>
      </c>
      <c r="N35" s="2" t="s">
        <v>23</v>
      </c>
      <c r="O35" s="2" t="s">
        <v>24</v>
      </c>
      <c r="P35" s="2" t="s">
        <v>30</v>
      </c>
      <c r="Q35" s="4">
        <f t="shared" si="0"/>
        <v>4.0134285368844539E-3</v>
      </c>
      <c r="R35" s="4">
        <f t="shared" si="1"/>
        <v>3.74436973419148E-2</v>
      </c>
      <c r="S35" s="4">
        <f t="shared" si="2"/>
        <v>0.44646940961271658</v>
      </c>
      <c r="T35" s="4">
        <f t="shared" si="3"/>
        <v>0.39947397420452035</v>
      </c>
      <c r="U35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Milker</dc:creator>
  <cp:lastModifiedBy>Jéssica Milker</cp:lastModifiedBy>
  <dcterms:created xsi:type="dcterms:W3CDTF">2020-12-16T18:54:50Z</dcterms:created>
  <dcterms:modified xsi:type="dcterms:W3CDTF">2020-12-16T18:56:13Z</dcterms:modified>
</cp:coreProperties>
</file>